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1_2022\"/>
    </mc:Choice>
  </mc:AlternateContent>
  <xr:revisionPtr revIDLastSave="0" documentId="13_ncr:1_{7858839E-D0D9-430D-8DA9-858DF3ED9D62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18" l="1"/>
  <c r="C211" i="18"/>
  <c r="D2" i="18"/>
  <c r="F3" i="18"/>
  <c r="F4" i="18" l="1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1" i="18"/>
  <c r="F211" i="18"/>
</calcChain>
</file>

<file path=xl/sharedStrings.xml><?xml version="1.0" encoding="utf-8"?>
<sst xmlns="http://schemas.openxmlformats.org/spreadsheetml/2006/main" count="857" uniqueCount="286">
  <si>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</si>
  <si>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</si>
  <si>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</si>
  <si>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</si>
  <si>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</si>
  <si>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</si>
  <si>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</si>
  <si>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</si>
  <si>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</si>
  <si>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</si>
  <si>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</si>
  <si>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</si>
  <si>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</si>
  <si>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</si>
  <si>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</si>
  <si>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</si>
  <si>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</si>
  <si>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</si>
  <si>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</si>
  <si>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</si>
  <si>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</si>
  <si>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</si>
  <si>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</si>
  <si>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</si>
  <si>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</si>
  <si>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</si>
  <si>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</si>
  <si>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</si>
  <si>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</si>
  <si>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</si>
  <si>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</si>
  <si>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</si>
  <si>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</si>
  <si>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</si>
  <si>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</si>
  <si>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</si>
  <si>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</si>
  <si>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</si>
  <si>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</si>
  <si>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</si>
  <si>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</si>
  <si>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</si>
  <si>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</si>
  <si>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</si>
  <si>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</si>
  <si>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</si>
  <si>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</si>
  <si>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</si>
  <si>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</si>
  <si>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</si>
  <si>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</si>
  <si>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</si>
  <si>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</si>
  <si>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</si>
  <si>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</si>
  <si>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</si>
  <si>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</si>
  <si>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</si>
  <si>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</si>
  <si>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</si>
  <si>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</si>
  <si>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</si>
  <si>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</si>
  <si>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</si>
  <si>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</si>
  <si>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</si>
  <si>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</si>
  <si>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</si>
  <si>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</si>
  <si>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</si>
  <si>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</si>
  <si>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</si>
  <si>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</si>
  <si>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</si>
  <si>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</si>
  <si>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</si>
  <si>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</si>
  <si>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</si>
  <si>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</si>
  <si>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</si>
  <si>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</si>
  <si>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</si>
  <si>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</si>
  <si>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</si>
  <si>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</si>
  <si>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</si>
  <si>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</si>
  <si>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</si>
  <si>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</si>
  <si>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</si>
  <si>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</si>
  <si>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</si>
  <si>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</si>
  <si>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</si>
  <si>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</si>
  <si>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</si>
  <si>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</si>
  <si>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</si>
  <si>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</si>
  <si>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</si>
  <si>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</si>
  <si>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</si>
  <si>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</si>
  <si>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</si>
  <si>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</si>
  <si>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</si>
  <si>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</si>
  <si>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</si>
  <si>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</si>
  <si>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</si>
  <si>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</si>
  <si>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</si>
  <si>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</si>
  <si>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</si>
  <si>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</si>
  <si>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</si>
  <si>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</si>
  <si>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</si>
  <si>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</si>
  <si>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</si>
  <si>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</si>
  <si>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</si>
  <si>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</si>
  <si>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</si>
  <si>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</si>
  <si>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</si>
  <si>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</si>
  <si>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</si>
  <si>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</si>
  <si>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</si>
  <si>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</si>
  <si>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</si>
  <si>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</si>
  <si>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</si>
  <si>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</si>
  <si>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</si>
  <si>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</si>
  <si>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</si>
  <si>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</si>
  <si>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</si>
  <si>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</si>
  <si>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</si>
  <si>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</si>
  <si>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</si>
  <si>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</si>
  <si>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</si>
  <si>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</si>
  <si>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</si>
  <si>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</si>
  <si>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</si>
  <si>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</si>
  <si>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</si>
  <si>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</si>
  <si>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</si>
  <si>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</si>
  <si>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</si>
  <si>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</si>
  <si>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</si>
  <si>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</si>
  <si>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</si>
  <si>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</si>
  <si>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</si>
  <si>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</si>
  <si>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</si>
  <si>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</si>
  <si>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</si>
  <si>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</si>
  <si>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</si>
  <si>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</si>
  <si>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</si>
  <si>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</si>
  <si>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</si>
  <si>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</si>
  <si>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</si>
  <si>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</si>
  <si>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</si>
  <si>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</si>
  <si>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</si>
  <si>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</si>
  <si>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</si>
  <si>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</si>
  <si>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</si>
  <si>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</si>
  <si>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</si>
  <si>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</si>
  <si>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</si>
  <si>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</si>
  <si>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</si>
  <si>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</si>
  <si>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</si>
  <si>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</si>
  <si>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</si>
  <si>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</si>
  <si>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</si>
  <si>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</si>
  <si>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</si>
  <si>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</si>
  <si>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</si>
  <si>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</si>
  <si>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</si>
  <si>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</si>
  <si>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</si>
  <si>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</si>
  <si>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</si>
  <si>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</si>
  <si>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</si>
  <si>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</si>
  <si>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</si>
  <si>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</si>
  <si>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</si>
  <si>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</si>
  <si>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</si>
  <si>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</si>
  <si>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</si>
  <si>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</si>
  <si>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</si>
  <si>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</si>
  <si>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</si>
  <si>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</si>
  <si>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</si>
  <si>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</si>
  <si>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</si>
  <si>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</si>
  <si>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</si>
  <si>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</si>
  <si>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</si>
  <si>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</si>
  <si>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</si>
  <si>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</si>
  <si>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</si>
  <si>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</si>
  <si>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</si>
  <si>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</si>
  <si>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</si>
  <si>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</si>
  <si>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</si>
  <si>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</si>
  <si>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</si>
  <si>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</si>
  <si>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</si>
  <si>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</si>
  <si>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</si>
  <si>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</si>
  <si>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</si>
  <si>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</si>
  <si>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Universal-Investment-Gesellschaft mbH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</si>
  <si>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</si>
  <si>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</si>
  <si>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</si>
  <si>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</si>
  <si>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</si>
  <si>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</si>
  <si>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</si>
  <si>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</si>
  <si>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</si>
  <si>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</si>
  <si>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</si>
  <si>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</si>
  <si>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</si>
  <si>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</si>
  <si>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</si>
  <si>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</si>
  <si>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</si>
  <si>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</si>
  <si>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</si>
  <si>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</si>
  <si>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</si>
  <si>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</si>
  <si>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</si>
  <si>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</si>
  <si>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</si>
  <si>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</si>
  <si>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</si>
  <si>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</si>
  <si>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</si>
  <si>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</si>
  <si>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</si>
  <si>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</si>
  <si>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</si>
  <si>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</si>
  <si>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La Française Systematic Asset Management GmbH</t>
  </si>
  <si>
    <t>AXA Investment Managers UK Ltd.</t>
  </si>
  <si>
    <t>SOPRARNO SGR S.p.A.</t>
  </si>
  <si>
    <t>Insingergilissen Asset Management N.V.</t>
  </si>
  <si>
    <t>Pacer Advisors, Inc.</t>
  </si>
  <si>
    <t>Fonte: informazioni pubbliche da Refinitiv al 30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</si>
</sst>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0.37646789476444531</c:v>
                </c:pt>
                <c:pt idx="1">
                  <c:v>0.30871330496288452</c:v>
                </c:pt>
                <c:pt idx="2">
                  <c:v>0.14844278041168951</c:v>
                </c:pt>
                <c:pt idx="3">
                  <c:v>0.16637601986098066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0.24432433505429174</c:v>
                </c:pt>
                <c:pt idx="1">
                  <c:v>0.39648970094044167</c:v>
                </c:pt>
                <c:pt idx="2">
                  <c:v>6.082085090190633E-2</c:v>
                </c:pt>
                <c:pt idx="3">
                  <c:v>1.1290910423302131E-2</c:v>
                </c:pt>
                <c:pt idx="4">
                  <c:v>4.2995128921279199E-2</c:v>
                </c:pt>
                <c:pt idx="5">
                  <c:v>2.2526441567687738E-2</c:v>
                </c:pt>
                <c:pt idx="6">
                  <c:v>6.4898838058450162E-2</c:v>
                </c:pt>
                <c:pt idx="7">
                  <c:v>3.0485645318278097E-2</c:v>
                </c:pt>
                <c:pt idx="8">
                  <c:v>0.12616814881436292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69</v>
      </c>
      <c r="C1" s="2" t="s">
        <v>70</v>
      </c>
      <c r="D1" s="2" t="s">
        <v>71</v>
      </c>
      <c r="E1" s="2" t="s">
        <v>113</v>
      </c>
      <c r="F1" s="2" t="s">
        <v>114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70633927</v>
      </c>
      <c r="D2" s="8">
        <f>+C2/$H$1</f>
        <v>4.7419999806718689E-2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34608555</v>
      </c>
      <c r="D3" s="8">
        <f t="shared" ref="D3:D52" si="0">+C3/$H$1</f>
        <v>2.3234410730282817E-2</v>
      </c>
      <c r="E3" s="33">
        <v>-539634</v>
      </c>
      <c r="F3" s="34">
        <f>+IF(ISERR(E3/(C3-E3)),"",E3/(C3-E3))</f>
        <v>-1.5353109658082242E-2</v>
      </c>
      <c r="I3"/>
    </row>
    <row r="4" spans="1:9" ht="15" customHeight="1" x14ac:dyDescent="0.25">
      <c r="A4" s="6">
        <v>3</v>
      </c>
      <c r="B4" s="3" t="s">
        <v>272</v>
      </c>
      <c r="C4" s="7">
        <v>22786379</v>
      </c>
      <c r="D4" s="8">
        <f t="shared" si="0"/>
        <v>1.529760744827084E-2</v>
      </c>
      <c r="E4" s="33">
        <v>22786379</v>
      </c>
      <c r="F4" s="34" t="str">
        <f t="shared" ref="F4:F66" si="1">+IF(ISERR(E4/(C4-E4)),"",E4/(C4-E4))</f>
        <v/>
      </c>
      <c r="I4"/>
    </row>
    <row r="5" spans="1:9" ht="15" customHeight="1" x14ac:dyDescent="0.25">
      <c r="A5" s="6">
        <v>4</v>
      </c>
      <c r="B5" s="3" t="s">
        <v>6</v>
      </c>
      <c r="C5" s="7">
        <v>22284878</v>
      </c>
      <c r="D5" s="8">
        <f t="shared" si="0"/>
        <v>1.4960925370222578E-2</v>
      </c>
      <c r="E5" s="33">
        <v>498888</v>
      </c>
      <c r="F5" s="34">
        <f t="shared" si="1"/>
        <v>2.2899487239276251E-2</v>
      </c>
      <c r="I5"/>
    </row>
    <row r="6" spans="1:9" ht="15" customHeight="1" x14ac:dyDescent="0.25">
      <c r="A6" s="6">
        <v>5</v>
      </c>
      <c r="B6" s="3" t="s">
        <v>139</v>
      </c>
      <c r="C6" s="7">
        <v>21069832</v>
      </c>
      <c r="D6" s="8">
        <f t="shared" si="0"/>
        <v>1.4145205736155591E-2</v>
      </c>
      <c r="E6" s="33">
        <v>2639304</v>
      </c>
      <c r="F6" s="34">
        <f t="shared" si="1"/>
        <v>0.14320284258812335</v>
      </c>
      <c r="I6"/>
    </row>
    <row r="7" spans="1:9" ht="15" customHeight="1" x14ac:dyDescent="0.25">
      <c r="A7" s="6">
        <v>6</v>
      </c>
      <c r="B7" s="3" t="s">
        <v>8</v>
      </c>
      <c r="C7" s="7">
        <v>15024867</v>
      </c>
      <c r="D7" s="8">
        <f t="shared" si="0"/>
        <v>1.0086925936256864E-2</v>
      </c>
      <c r="E7" s="33">
        <v>2645840</v>
      </c>
      <c r="F7" s="34">
        <f t="shared" si="1"/>
        <v>0.21373569990597807</v>
      </c>
      <c r="I7"/>
    </row>
    <row r="8" spans="1:9" ht="15" customHeight="1" x14ac:dyDescent="0.25">
      <c r="A8" s="6">
        <v>7</v>
      </c>
      <c r="B8" s="3" t="s">
        <v>273</v>
      </c>
      <c r="C8" s="7">
        <v>14730370</v>
      </c>
      <c r="D8" s="8">
        <f t="shared" si="0"/>
        <v>9.8892157383928935E-3</v>
      </c>
      <c r="E8" s="33">
        <v>14730370</v>
      </c>
      <c r="F8" s="34" t="str">
        <f t="shared" si="1"/>
        <v/>
      </c>
      <c r="I8"/>
    </row>
    <row r="9" spans="1:9" ht="15" customHeight="1" x14ac:dyDescent="0.25">
      <c r="A9" s="6">
        <v>8</v>
      </c>
      <c r="B9" s="3" t="s">
        <v>7</v>
      </c>
      <c r="C9" s="7">
        <v>10134147</v>
      </c>
      <c r="D9" s="8">
        <f t="shared" si="0"/>
        <v>6.8035470940368183E-3</v>
      </c>
      <c r="E9" s="33">
        <v>120662</v>
      </c>
      <c r="F9" s="34">
        <f t="shared" si="1"/>
        <v>1.2049950641559856E-2</v>
      </c>
      <c r="I9"/>
    </row>
    <row r="10" spans="1:9" ht="15" customHeight="1" x14ac:dyDescent="0.25">
      <c r="A10" s="6">
        <v>9</v>
      </c>
      <c r="B10" s="3" t="s">
        <v>102</v>
      </c>
      <c r="C10" s="7">
        <v>9956060</v>
      </c>
      <c r="D10" s="8">
        <f t="shared" si="0"/>
        <v>6.6839886061506914E-3</v>
      </c>
      <c r="E10" s="33">
        <v>8841788</v>
      </c>
      <c r="F10" s="34">
        <f t="shared" si="1"/>
        <v>7.9350356106946958</v>
      </c>
      <c r="I10"/>
    </row>
    <row r="11" spans="1:9" ht="15" customHeight="1" x14ac:dyDescent="0.25">
      <c r="A11" s="6">
        <v>10</v>
      </c>
      <c r="B11" s="3" t="s">
        <v>244</v>
      </c>
      <c r="C11" s="7">
        <v>7746973</v>
      </c>
      <c r="D11" s="8">
        <f t="shared" si="0"/>
        <v>5.2009207722891427E-3</v>
      </c>
      <c r="E11" s="33">
        <v>2716391</v>
      </c>
      <c r="F11" s="34">
        <f t="shared" si="1"/>
        <v>0.53997549388917621</v>
      </c>
      <c r="I11"/>
    </row>
    <row r="12" spans="1:9" ht="15" customHeight="1" x14ac:dyDescent="0.25">
      <c r="A12" s="6">
        <v>11</v>
      </c>
      <c r="B12" s="3" t="s">
        <v>5</v>
      </c>
      <c r="C12" s="7">
        <v>7502179</v>
      </c>
      <c r="D12" s="8">
        <f t="shared" si="0"/>
        <v>5.0365786221962293E-3</v>
      </c>
      <c r="E12" s="33">
        <v>-373671</v>
      </c>
      <c r="F12" s="34">
        <f t="shared" si="1"/>
        <v>-4.744516464889504E-2</v>
      </c>
      <c r="I12"/>
    </row>
    <row r="13" spans="1:9" ht="15" customHeight="1" x14ac:dyDescent="0.25">
      <c r="A13" s="6">
        <v>12</v>
      </c>
      <c r="B13" s="3" t="s">
        <v>255</v>
      </c>
      <c r="C13" s="7">
        <v>7223423</v>
      </c>
      <c r="D13" s="8">
        <f t="shared" si="0"/>
        <v>4.8494361252751431E-3</v>
      </c>
      <c r="E13" s="33">
        <v>3141317.0000000005</v>
      </c>
      <c r="F13" s="34">
        <f t="shared" si="1"/>
        <v>0.76953342220902665</v>
      </c>
      <c r="I13"/>
    </row>
    <row r="14" spans="1:9" ht="15" customHeight="1" x14ac:dyDescent="0.25">
      <c r="A14" s="6">
        <v>13</v>
      </c>
      <c r="B14" s="3" t="s">
        <v>26</v>
      </c>
      <c r="C14" s="7">
        <v>6901468</v>
      </c>
      <c r="D14" s="8">
        <f t="shared" si="0"/>
        <v>4.6332920329642049E-3</v>
      </c>
      <c r="E14" s="33">
        <v>4354858</v>
      </c>
      <c r="F14" s="34">
        <f t="shared" si="1"/>
        <v>1.710060825960787</v>
      </c>
      <c r="I14"/>
    </row>
    <row r="15" spans="1:9" ht="15" customHeight="1" x14ac:dyDescent="0.25">
      <c r="A15" s="6">
        <v>14</v>
      </c>
      <c r="B15" s="3" t="s">
        <v>2</v>
      </c>
      <c r="C15" s="7">
        <v>6635650</v>
      </c>
      <c r="D15" s="8">
        <f t="shared" si="0"/>
        <v>4.4548354463918288E-3</v>
      </c>
      <c r="E15" s="33">
        <v>0</v>
      </c>
      <c r="F15" s="34">
        <f t="shared" si="1"/>
        <v>0</v>
      </c>
      <c r="I15"/>
    </row>
    <row r="16" spans="1:9" ht="15" customHeight="1" x14ac:dyDescent="0.25">
      <c r="A16" s="6">
        <v>15</v>
      </c>
      <c r="B16" s="3" t="s">
        <v>152</v>
      </c>
      <c r="C16" s="7">
        <v>5670000</v>
      </c>
      <c r="D16" s="8">
        <f t="shared" si="0"/>
        <v>3.8065475094439388E-3</v>
      </c>
      <c r="E16" s="33">
        <v>575000</v>
      </c>
      <c r="F16" s="34">
        <f t="shared" si="1"/>
        <v>0.11285574092247301</v>
      </c>
      <c r="I16"/>
    </row>
    <row r="17" spans="1:9" ht="15" customHeight="1" x14ac:dyDescent="0.25">
      <c r="A17" s="6">
        <v>16</v>
      </c>
      <c r="B17" s="3" t="s">
        <v>162</v>
      </c>
      <c r="C17" s="7">
        <v>5557144</v>
      </c>
      <c r="D17" s="8">
        <f t="shared" si="0"/>
        <v>3.7307817729843608E-3</v>
      </c>
      <c r="E17" s="33">
        <v>-354651</v>
      </c>
      <c r="F17" s="34">
        <f t="shared" si="1"/>
        <v>-5.9990409004371768E-2</v>
      </c>
      <c r="I17"/>
    </row>
    <row r="18" spans="1:9" ht="15" customHeight="1" x14ac:dyDescent="0.25">
      <c r="A18" s="6">
        <v>17</v>
      </c>
      <c r="B18" s="3" t="s">
        <v>186</v>
      </c>
      <c r="C18" s="7">
        <v>5335453</v>
      </c>
      <c r="D18" s="8">
        <f t="shared" si="0"/>
        <v>3.5819497934577054E-3</v>
      </c>
      <c r="E18" s="33">
        <v>1224032</v>
      </c>
      <c r="F18" s="34">
        <f t="shared" si="1"/>
        <v>0.29771507223414972</v>
      </c>
      <c r="I18"/>
    </row>
    <row r="19" spans="1:9" ht="15" customHeight="1" x14ac:dyDescent="0.25">
      <c r="A19" s="6">
        <v>18</v>
      </c>
      <c r="B19" s="3" t="s">
        <v>4</v>
      </c>
      <c r="C19" s="7">
        <v>5152681</v>
      </c>
      <c r="D19" s="8">
        <f t="shared" si="0"/>
        <v>3.4592460365977253E-3</v>
      </c>
      <c r="E19" s="33">
        <v>-2130878</v>
      </c>
      <c r="F19" s="34">
        <f t="shared" si="1"/>
        <v>-0.29255999711130232</v>
      </c>
      <c r="I19"/>
    </row>
    <row r="20" spans="1:9" ht="15" customHeight="1" x14ac:dyDescent="0.25">
      <c r="A20" s="6">
        <v>19</v>
      </c>
      <c r="B20" s="3" t="s">
        <v>155</v>
      </c>
      <c r="C20" s="7">
        <v>5084371</v>
      </c>
      <c r="D20" s="8">
        <f t="shared" si="0"/>
        <v>3.4133862023172819E-3</v>
      </c>
      <c r="E20" s="33">
        <v>2201600</v>
      </c>
      <c r="F20" s="34">
        <f t="shared" si="1"/>
        <v>0.76370963909377465</v>
      </c>
      <c r="I20"/>
    </row>
    <row r="21" spans="1:9" ht="15" customHeight="1" x14ac:dyDescent="0.25">
      <c r="A21" s="6">
        <v>20</v>
      </c>
      <c r="B21" s="3" t="s">
        <v>274</v>
      </c>
      <c r="C21" s="7">
        <v>5056980</v>
      </c>
      <c r="D21" s="8">
        <f t="shared" si="0"/>
        <v>3.3949972882377087E-3</v>
      </c>
      <c r="E21" s="33">
        <v>5056980</v>
      </c>
      <c r="F21" s="34" t="str">
        <f t="shared" si="1"/>
        <v/>
      </c>
      <c r="I21"/>
    </row>
    <row r="22" spans="1:9" ht="15" customHeight="1" x14ac:dyDescent="0.25">
      <c r="A22" s="6">
        <v>21</v>
      </c>
      <c r="B22" s="3" t="s">
        <v>185</v>
      </c>
      <c r="C22" s="7">
        <v>4109228</v>
      </c>
      <c r="D22" s="8">
        <f t="shared" si="0"/>
        <v>2.758725151523333E-3</v>
      </c>
      <c r="E22" s="33">
        <v>948142</v>
      </c>
      <c r="F22" s="34">
        <f t="shared" si="1"/>
        <v>0.29994185542563534</v>
      </c>
      <c r="I22"/>
    </row>
    <row r="23" spans="1:9" ht="15" customHeight="1" x14ac:dyDescent="0.25">
      <c r="A23" s="6">
        <v>22</v>
      </c>
      <c r="B23" s="3" t="s">
        <v>169</v>
      </c>
      <c r="C23" s="7">
        <v>4011064</v>
      </c>
      <c r="D23" s="8">
        <f t="shared" si="0"/>
        <v>2.6928228711499544E-3</v>
      </c>
      <c r="E23" s="33">
        <v>140837</v>
      </c>
      <c r="F23" s="34">
        <f t="shared" si="1"/>
        <v>3.6389855168701989E-2</v>
      </c>
      <c r="I23"/>
    </row>
    <row r="24" spans="1:9" ht="15" customHeight="1" x14ac:dyDescent="0.25">
      <c r="A24" s="6">
        <v>23</v>
      </c>
      <c r="B24" s="3" t="s">
        <v>9</v>
      </c>
      <c r="C24" s="7">
        <v>4004341</v>
      </c>
      <c r="D24" s="8">
        <f t="shared" si="0"/>
        <v>2.6883093933887567E-3</v>
      </c>
      <c r="E24" s="33">
        <v>394881</v>
      </c>
      <c r="F24" s="34">
        <f t="shared" si="1"/>
        <v>0.10940168335429676</v>
      </c>
      <c r="I24"/>
    </row>
    <row r="25" spans="1:9" ht="15" customHeight="1" x14ac:dyDescent="0.25">
      <c r="A25" s="6">
        <v>24</v>
      </c>
      <c r="B25" s="3" t="s">
        <v>209</v>
      </c>
      <c r="C25" s="7">
        <v>3972013</v>
      </c>
      <c r="D25" s="8">
        <f t="shared" si="0"/>
        <v>2.6666060304460222E-3</v>
      </c>
      <c r="E25" s="33">
        <v>63165</v>
      </c>
      <c r="F25" s="34">
        <f t="shared" si="1"/>
        <v>1.6159492515441888E-2</v>
      </c>
      <c r="I25"/>
    </row>
    <row r="26" spans="1:9" ht="15" customHeight="1" x14ac:dyDescent="0.25">
      <c r="A26" s="6">
        <v>25</v>
      </c>
      <c r="B26" s="3" t="s">
        <v>223</v>
      </c>
      <c r="C26" s="7">
        <v>3661637</v>
      </c>
      <c r="D26" s="8">
        <f t="shared" si="0"/>
        <v>2.4582354855093077E-3</v>
      </c>
      <c r="E26" s="33">
        <v>3624748</v>
      </c>
      <c r="F26" s="34">
        <f t="shared" si="1"/>
        <v>98.260944997153629</v>
      </c>
      <c r="I26"/>
    </row>
    <row r="27" spans="1:9" ht="15" customHeight="1" x14ac:dyDescent="0.25">
      <c r="A27" s="6">
        <v>26</v>
      </c>
      <c r="B27" s="3" t="s">
        <v>12</v>
      </c>
      <c r="C27" s="7">
        <v>3604862</v>
      </c>
      <c r="D27" s="8">
        <f t="shared" si="0"/>
        <v>2.4201196592573359E-3</v>
      </c>
      <c r="E27" s="33">
        <v>-1633825</v>
      </c>
      <c r="F27" s="34">
        <f t="shared" si="1"/>
        <v>-0.31187681188053418</v>
      </c>
      <c r="I27"/>
    </row>
    <row r="28" spans="1:9" ht="15" customHeight="1" x14ac:dyDescent="0.25">
      <c r="A28" s="6">
        <v>27</v>
      </c>
      <c r="B28" s="3" t="s">
        <v>170</v>
      </c>
      <c r="C28" s="7">
        <v>3212205</v>
      </c>
      <c r="D28" s="8">
        <f t="shared" si="0"/>
        <v>2.156509866415056E-3</v>
      </c>
      <c r="E28" s="33">
        <v>355982</v>
      </c>
      <c r="F28" s="34">
        <f t="shared" si="1"/>
        <v>0.12463382586023571</v>
      </c>
      <c r="I28"/>
    </row>
    <row r="29" spans="1:9" ht="15" customHeight="1" x14ac:dyDescent="0.25">
      <c r="A29" s="6">
        <v>28</v>
      </c>
      <c r="B29" s="3" t="s">
        <v>235</v>
      </c>
      <c r="C29" s="7">
        <v>2714590</v>
      </c>
      <c r="D29" s="8">
        <f t="shared" si="0"/>
        <v>1.8224366496757357E-3</v>
      </c>
      <c r="E29" s="33">
        <v>2251209</v>
      </c>
      <c r="F29" s="34">
        <f t="shared" si="1"/>
        <v>4.858224657463297</v>
      </c>
      <c r="I29"/>
    </row>
    <row r="30" spans="1:9" ht="15" customHeight="1" x14ac:dyDescent="0.25">
      <c r="A30" s="6">
        <v>29</v>
      </c>
      <c r="B30" s="3" t="s">
        <v>195</v>
      </c>
      <c r="C30" s="7">
        <v>2676628</v>
      </c>
      <c r="D30" s="8">
        <f t="shared" si="0"/>
        <v>1.7969509077791729E-3</v>
      </c>
      <c r="E30" s="33">
        <v>124605</v>
      </c>
      <c r="F30" s="34">
        <f t="shared" si="1"/>
        <v>4.8825970612333826E-2</v>
      </c>
      <c r="I30"/>
    </row>
    <row r="31" spans="1:9" ht="15" customHeight="1" x14ac:dyDescent="0.25">
      <c r="A31" s="6">
        <v>30</v>
      </c>
      <c r="B31" s="3" t="s">
        <v>256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</row>
    <row r="32" spans="1:9" ht="15" customHeight="1" x14ac:dyDescent="0.25">
      <c r="A32" s="6">
        <v>31</v>
      </c>
      <c r="B32" s="3" t="s">
        <v>257</v>
      </c>
      <c r="C32" s="7">
        <v>2634174</v>
      </c>
      <c r="D32" s="8">
        <f t="shared" si="0"/>
        <v>1.7684494672208072E-3</v>
      </c>
      <c r="E32" s="33">
        <v>2634174</v>
      </c>
      <c r="F32" s="34" t="str">
        <f t="shared" si="1"/>
        <v/>
      </c>
      <c r="I32"/>
    </row>
    <row r="33" spans="1:9" ht="15" customHeight="1" x14ac:dyDescent="0.25">
      <c r="A33" s="6">
        <v>32</v>
      </c>
      <c r="B33" s="3" t="s">
        <v>107</v>
      </c>
      <c r="C33" s="7">
        <v>2623266</v>
      </c>
      <c r="D33" s="8">
        <f t="shared" si="0"/>
        <v>1.7611263948693057E-3</v>
      </c>
      <c r="E33" s="33">
        <v>683694</v>
      </c>
      <c r="F33" s="34">
        <f t="shared" si="1"/>
        <v>0.35249735508658614</v>
      </c>
      <c r="I33"/>
    </row>
    <row r="34" spans="1:9" ht="15" customHeight="1" x14ac:dyDescent="0.25">
      <c r="A34" s="6">
        <v>33</v>
      </c>
      <c r="B34" s="3" t="s">
        <v>210</v>
      </c>
      <c r="C34" s="7">
        <v>2607503</v>
      </c>
      <c r="D34" s="8">
        <f t="shared" si="0"/>
        <v>1.7505439242535446E-3</v>
      </c>
      <c r="E34" s="33">
        <v>-247455</v>
      </c>
      <c r="F34" s="34">
        <f t="shared" si="1"/>
        <v>-8.6675530778386231E-2</v>
      </c>
      <c r="I34"/>
    </row>
    <row r="35" spans="1:9" ht="15" customHeight="1" x14ac:dyDescent="0.25">
      <c r="A35" s="6">
        <v>34</v>
      </c>
      <c r="B35" s="3" t="s">
        <v>211</v>
      </c>
      <c r="C35" s="7">
        <v>2414907</v>
      </c>
      <c r="D35" s="8">
        <f t="shared" si="0"/>
        <v>1.6212448371055968E-3</v>
      </c>
      <c r="E35" s="33">
        <v>259010</v>
      </c>
      <c r="F35" s="34">
        <f t="shared" si="1"/>
        <v>0.12014024788753823</v>
      </c>
      <c r="I35"/>
    </row>
    <row r="36" spans="1:9" ht="15" customHeight="1" x14ac:dyDescent="0.25">
      <c r="A36" s="6">
        <v>35</v>
      </c>
      <c r="B36" s="3" t="s">
        <v>14</v>
      </c>
      <c r="C36" s="7">
        <v>2190033</v>
      </c>
      <c r="D36" s="8">
        <f t="shared" si="0"/>
        <v>1.4702759544532693E-3</v>
      </c>
      <c r="E36" s="33">
        <v>219957</v>
      </c>
      <c r="F36" s="34">
        <f t="shared" si="1"/>
        <v>0.11164899222161988</v>
      </c>
      <c r="I36"/>
    </row>
    <row r="37" spans="1:9" ht="15" customHeight="1" x14ac:dyDescent="0.25">
      <c r="A37" s="6">
        <v>36</v>
      </c>
      <c r="B37" s="3" t="s">
        <v>115</v>
      </c>
      <c r="C37" s="7">
        <v>2142500</v>
      </c>
      <c r="D37" s="8">
        <f t="shared" si="0"/>
        <v>1.4383647335068145E-3</v>
      </c>
      <c r="E37" s="33">
        <v>-2908710</v>
      </c>
      <c r="F37" s="34">
        <f t="shared" si="1"/>
        <v>-0.57584420366605227</v>
      </c>
      <c r="I37"/>
    </row>
    <row r="38" spans="1:9" ht="15" customHeight="1" x14ac:dyDescent="0.25">
      <c r="A38" s="6">
        <v>37</v>
      </c>
      <c r="B38" s="3" t="s">
        <v>24</v>
      </c>
      <c r="C38" s="7">
        <v>2024376.0000000002</v>
      </c>
      <c r="D38" s="8">
        <f t="shared" si="0"/>
        <v>1.3590623317421664E-3</v>
      </c>
      <c r="E38" s="33">
        <v>-242798.99999999977</v>
      </c>
      <c r="F38" s="34">
        <f t="shared" si="1"/>
        <v>-0.10709318865989602</v>
      </c>
      <c r="I38"/>
    </row>
    <row r="39" spans="1:9" ht="15" customHeight="1" x14ac:dyDescent="0.25">
      <c r="A39" s="6">
        <v>38</v>
      </c>
      <c r="B39" s="3" t="s">
        <v>19</v>
      </c>
      <c r="C39" s="7">
        <v>2005135.9999999998</v>
      </c>
      <c r="D39" s="8">
        <f t="shared" si="0"/>
        <v>1.3461455814632063E-3</v>
      </c>
      <c r="E39" s="33">
        <v>-230988.00000000023</v>
      </c>
      <c r="F39" s="34">
        <f t="shared" si="1"/>
        <v>-0.10329838595712949</v>
      </c>
      <c r="I39"/>
    </row>
    <row r="40" spans="1:9" ht="15" customHeight="1" x14ac:dyDescent="0.25">
      <c r="A40" s="6">
        <v>39</v>
      </c>
      <c r="B40" s="3" t="s">
        <v>212</v>
      </c>
      <c r="C40" s="7">
        <v>1933538</v>
      </c>
      <c r="D40" s="8">
        <f t="shared" si="0"/>
        <v>1.2980783524365457E-3</v>
      </c>
      <c r="E40" s="33">
        <v>534003</v>
      </c>
      <c r="F40" s="34">
        <f t="shared" si="1"/>
        <v>0.38155744586594831</v>
      </c>
      <c r="I40"/>
    </row>
    <row r="41" spans="1:9" ht="15" customHeight="1" x14ac:dyDescent="0.25">
      <c r="A41" s="6">
        <v>40</v>
      </c>
      <c r="B41" s="3" t="s">
        <v>232</v>
      </c>
      <c r="C41" s="7">
        <v>1897411</v>
      </c>
      <c r="D41" s="8">
        <f t="shared" si="0"/>
        <v>1.2738245355276073E-3</v>
      </c>
      <c r="E41" s="33">
        <v>504100</v>
      </c>
      <c r="F41" s="34">
        <f t="shared" si="1"/>
        <v>0.36180005756073125</v>
      </c>
      <c r="I41"/>
    </row>
    <row r="42" spans="1:9" ht="15" customHeight="1" x14ac:dyDescent="0.25">
      <c r="A42" s="6">
        <v>41</v>
      </c>
      <c r="B42" s="3" t="s">
        <v>11</v>
      </c>
      <c r="C42" s="7">
        <v>1872273</v>
      </c>
      <c r="D42" s="8">
        <f t="shared" si="0"/>
        <v>1.2569481702203054E-3</v>
      </c>
      <c r="E42" s="33">
        <v>734808</v>
      </c>
      <c r="F42" s="34">
        <f t="shared" si="1"/>
        <v>0.64600493201988629</v>
      </c>
      <c r="I42"/>
    </row>
    <row r="43" spans="1:9" ht="15" customHeight="1" x14ac:dyDescent="0.25">
      <c r="A43" s="6">
        <v>42</v>
      </c>
      <c r="B43" s="3" t="s">
        <v>16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</row>
    <row r="44" spans="1:9" ht="15" customHeight="1" x14ac:dyDescent="0.25">
      <c r="A44" s="6">
        <v>43</v>
      </c>
      <c r="B44" s="3" t="s">
        <v>125</v>
      </c>
      <c r="C44" s="7">
        <v>1845221</v>
      </c>
      <c r="D44" s="8">
        <f t="shared" si="0"/>
        <v>1.2387868433727785E-3</v>
      </c>
      <c r="E44" s="33">
        <v>-531397</v>
      </c>
      <c r="F44" s="34">
        <f t="shared" si="1"/>
        <v>-0.22359377905915043</v>
      </c>
      <c r="I44"/>
    </row>
    <row r="45" spans="1:9" ht="15" customHeight="1" x14ac:dyDescent="0.25">
      <c r="A45" s="6">
        <v>44</v>
      </c>
      <c r="B45" s="3" t="s">
        <v>83</v>
      </c>
      <c r="C45" s="7">
        <v>1751217</v>
      </c>
      <c r="D45" s="8">
        <f t="shared" si="0"/>
        <v>1.1756773738705265E-3</v>
      </c>
      <c r="E45" s="33">
        <v>-69198</v>
      </c>
      <c r="F45" s="34">
        <f t="shared" si="1"/>
        <v>-3.8012211501223622E-2</v>
      </c>
      <c r="I45"/>
    </row>
    <row r="46" spans="1:9" ht="15" customHeight="1" x14ac:dyDescent="0.25">
      <c r="A46" s="6">
        <v>45</v>
      </c>
      <c r="B46" s="3" t="s">
        <v>117</v>
      </c>
      <c r="C46" s="7">
        <v>1747922</v>
      </c>
      <c r="D46" s="8">
        <f t="shared" si="0"/>
        <v>1.1734652796829396E-3</v>
      </c>
      <c r="E46" s="33">
        <v>121849</v>
      </c>
      <c r="F46" s="34">
        <f t="shared" si="1"/>
        <v>7.4934520159919013E-2</v>
      </c>
      <c r="I46"/>
    </row>
    <row r="47" spans="1:9" ht="15" customHeight="1" x14ac:dyDescent="0.25">
      <c r="A47" s="6">
        <v>46</v>
      </c>
      <c r="B47" s="3" t="s">
        <v>121</v>
      </c>
      <c r="C47" s="7">
        <v>1734227</v>
      </c>
      <c r="D47" s="8">
        <f t="shared" si="0"/>
        <v>1.1642711583175367E-3</v>
      </c>
      <c r="E47" s="33">
        <v>-45181</v>
      </c>
      <c r="F47" s="34">
        <f t="shared" si="1"/>
        <v>-2.5391028926474424E-2</v>
      </c>
      <c r="I47"/>
    </row>
    <row r="48" spans="1:9" ht="15" customHeight="1" x14ac:dyDescent="0.25">
      <c r="A48" s="6">
        <v>47</v>
      </c>
      <c r="B48" s="3" t="s">
        <v>122</v>
      </c>
      <c r="C48" s="7">
        <v>1654858</v>
      </c>
      <c r="D48" s="8">
        <f t="shared" si="0"/>
        <v>1.1109868780217597E-3</v>
      </c>
      <c r="E48" s="33">
        <v>-476578</v>
      </c>
      <c r="F48" s="34">
        <f t="shared" si="1"/>
        <v>-0.22359479712269098</v>
      </c>
      <c r="I48"/>
    </row>
    <row r="49" spans="1:9" ht="15" customHeight="1" x14ac:dyDescent="0.25">
      <c r="A49" s="6">
        <v>48</v>
      </c>
      <c r="B49" s="3" t="s">
        <v>103</v>
      </c>
      <c r="C49" s="7">
        <v>1477435</v>
      </c>
      <c r="D49" s="8">
        <f t="shared" si="0"/>
        <v>9.9187416571698507E-4</v>
      </c>
      <c r="E49" s="33">
        <v>-190927</v>
      </c>
      <c r="F49" s="34">
        <f t="shared" si="1"/>
        <v>-0.11443979184373655</v>
      </c>
      <c r="I49"/>
    </row>
    <row r="50" spans="1:9" ht="15" customHeight="1" x14ac:dyDescent="0.25">
      <c r="A50" s="6">
        <v>49</v>
      </c>
      <c r="B50" s="3" t="s">
        <v>134</v>
      </c>
      <c r="C50" s="7">
        <v>1463811</v>
      </c>
      <c r="D50" s="8">
        <f t="shared" si="0"/>
        <v>9.8272771011404599E-4</v>
      </c>
      <c r="E50" s="33">
        <v>-36382</v>
      </c>
      <c r="F50" s="34">
        <f t="shared" si="1"/>
        <v>-2.4251546301042599E-2</v>
      </c>
      <c r="I50"/>
    </row>
    <row r="51" spans="1:9" ht="15" customHeight="1" x14ac:dyDescent="0.25">
      <c r="A51" s="6">
        <v>50</v>
      </c>
      <c r="B51" s="3" t="s">
        <v>172</v>
      </c>
      <c r="C51" s="7">
        <v>1345614</v>
      </c>
      <c r="D51" s="8">
        <f t="shared" si="0"/>
        <v>9.0337629988939967E-4</v>
      </c>
      <c r="E51" s="33">
        <v>3491</v>
      </c>
      <c r="F51" s="34">
        <f t="shared" si="1"/>
        <v>2.6011028795423371E-3</v>
      </c>
      <c r="I51"/>
    </row>
    <row r="52" spans="1:9" ht="15" customHeight="1" x14ac:dyDescent="0.25">
      <c r="A52" s="6">
        <v>51</v>
      </c>
      <c r="B52" s="3" t="s">
        <v>10</v>
      </c>
      <c r="C52" s="7">
        <v>1316074</v>
      </c>
      <c r="D52" s="8">
        <f t="shared" si="0"/>
        <v>8.8354465730933369E-4</v>
      </c>
      <c r="E52" s="33">
        <v>39453</v>
      </c>
      <c r="F52" s="34">
        <f t="shared" si="1"/>
        <v>3.0904238611146141E-2</v>
      </c>
      <c r="I52"/>
    </row>
    <row r="53" spans="1:9" ht="15" customHeight="1" x14ac:dyDescent="0.25">
      <c r="A53" s="6">
        <v>52</v>
      </c>
      <c r="B53" s="3" t="s">
        <v>252</v>
      </c>
      <c r="C53" s="7">
        <v>1280270</v>
      </c>
      <c r="D53" s="8">
        <f t="shared" ref="D53:D63" si="2">+C53/$H$1</f>
        <v>8.5950768605216779E-4</v>
      </c>
      <c r="E53" s="33">
        <v>1280270</v>
      </c>
      <c r="F53" s="34" t="str">
        <f t="shared" si="1"/>
        <v/>
      </c>
      <c r="I53"/>
    </row>
    <row r="54" spans="1:9" ht="15" customHeight="1" x14ac:dyDescent="0.25">
      <c r="A54" s="6">
        <v>53</v>
      </c>
      <c r="B54" s="3" t="s">
        <v>25</v>
      </c>
      <c r="C54" s="7">
        <v>1272996</v>
      </c>
      <c r="D54" s="8">
        <f t="shared" si="2"/>
        <v>8.5462429512029908E-4</v>
      </c>
      <c r="E54" s="33">
        <v>-29598</v>
      </c>
      <c r="F54" s="34">
        <f t="shared" si="1"/>
        <v>-2.2722352475138069E-2</v>
      </c>
      <c r="I54"/>
    </row>
    <row r="55" spans="1:9" ht="15" customHeight="1" x14ac:dyDescent="0.25">
      <c r="A55" s="6">
        <v>54</v>
      </c>
      <c r="B55" s="3" t="s">
        <v>116</v>
      </c>
      <c r="C55" s="7">
        <v>1262237</v>
      </c>
      <c r="D55" s="8">
        <f t="shared" si="2"/>
        <v>8.4740125373509501E-4</v>
      </c>
      <c r="E55" s="33">
        <v>-450224</v>
      </c>
      <c r="F55" s="34">
        <f t="shared" si="1"/>
        <v>-0.26291051299854418</v>
      </c>
      <c r="I55"/>
    </row>
    <row r="56" spans="1:9" ht="15" customHeight="1" x14ac:dyDescent="0.25">
      <c r="A56" s="6">
        <v>55</v>
      </c>
      <c r="B56" s="3" t="s">
        <v>13</v>
      </c>
      <c r="C56" s="7">
        <v>1250000</v>
      </c>
      <c r="D56" s="8">
        <f t="shared" si="2"/>
        <v>8.3918595887212048E-4</v>
      </c>
      <c r="E56" s="33">
        <v>250000</v>
      </c>
      <c r="F56" s="34">
        <f t="shared" si="1"/>
        <v>0.25</v>
      </c>
      <c r="I56"/>
    </row>
    <row r="57" spans="1:9" ht="15" customHeight="1" x14ac:dyDescent="0.25">
      <c r="A57" s="6">
        <v>56</v>
      </c>
      <c r="B57" s="3" t="s">
        <v>279</v>
      </c>
      <c r="C57" s="7">
        <v>1215000</v>
      </c>
      <c r="D57" s="8">
        <f t="shared" si="2"/>
        <v>8.1568875202370108E-4</v>
      </c>
      <c r="E57" s="33">
        <v>1215000</v>
      </c>
      <c r="F57" s="34" t="str">
        <f t="shared" si="1"/>
        <v/>
      </c>
      <c r="I57"/>
    </row>
    <row r="58" spans="1:9" ht="15" customHeight="1" x14ac:dyDescent="0.25">
      <c r="A58" s="6">
        <v>57</v>
      </c>
      <c r="B58" s="3" t="s">
        <v>118</v>
      </c>
      <c r="C58" s="7">
        <v>1211622</v>
      </c>
      <c r="D58" s="8">
        <f t="shared" si="2"/>
        <v>8.1342093588844511E-4</v>
      </c>
      <c r="E58" s="33">
        <v>-217199</v>
      </c>
      <c r="F58" s="34">
        <f t="shared" si="1"/>
        <v>-0.15201274337373261</v>
      </c>
      <c r="I58"/>
    </row>
    <row r="59" spans="1:9" ht="15" customHeight="1" x14ac:dyDescent="0.25">
      <c r="A59" s="6">
        <v>58</v>
      </c>
      <c r="B59" s="3" t="s">
        <v>248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</row>
    <row r="60" spans="1:9" ht="15" customHeight="1" x14ac:dyDescent="0.25">
      <c r="A60" s="6">
        <v>59</v>
      </c>
      <c r="B60" s="3" t="s">
        <v>163</v>
      </c>
      <c r="C60" s="7">
        <v>1043739</v>
      </c>
      <c r="D60" s="8">
        <f t="shared" si="2"/>
        <v>7.0071289082178259E-4</v>
      </c>
      <c r="E60" s="33">
        <v>-4784976</v>
      </c>
      <c r="F60" s="34">
        <f t="shared" si="1"/>
        <v>-0.82093154323036899</v>
      </c>
      <c r="I60"/>
    </row>
    <row r="61" spans="1:9" ht="15" customHeight="1" x14ac:dyDescent="0.25">
      <c r="A61" s="6">
        <v>60</v>
      </c>
      <c r="B61" s="3" t="s">
        <v>258</v>
      </c>
      <c r="C61" s="7">
        <v>1040473.9999999999</v>
      </c>
      <c r="D61" s="8">
        <f t="shared" si="2"/>
        <v>6.9852093709720853E-4</v>
      </c>
      <c r="E61" s="33">
        <v>1040473.9999999999</v>
      </c>
      <c r="F61" s="34" t="str">
        <f t="shared" si="1"/>
        <v/>
      </c>
      <c r="I61"/>
    </row>
    <row r="62" spans="1:9" ht="15" customHeight="1" x14ac:dyDescent="0.25">
      <c r="A62" s="6">
        <v>61</v>
      </c>
      <c r="B62" s="3" t="s">
        <v>106</v>
      </c>
      <c r="C62" s="7">
        <v>1032879.0000000001</v>
      </c>
      <c r="D62" s="8">
        <f t="shared" si="2"/>
        <v>6.9342204321110165E-4</v>
      </c>
      <c r="E62" s="33">
        <v>-31506.999999999884</v>
      </c>
      <c r="F62" s="34">
        <f t="shared" si="1"/>
        <v>-2.9601103359119609E-2</v>
      </c>
      <c r="I62"/>
    </row>
    <row r="63" spans="1:9" ht="15" customHeight="1" x14ac:dyDescent="0.25">
      <c r="A63" s="6">
        <v>62</v>
      </c>
      <c r="B63" s="3" t="s">
        <v>233</v>
      </c>
      <c r="C63" s="7">
        <v>1015304.9999999999</v>
      </c>
      <c r="D63" s="8">
        <f t="shared" si="2"/>
        <v>6.8162375997812656E-4</v>
      </c>
      <c r="E63" s="33">
        <v>120085.99999999988</v>
      </c>
      <c r="F63" s="34">
        <f t="shared" si="1"/>
        <v>0.13414147823046638</v>
      </c>
      <c r="I63"/>
    </row>
    <row r="64" spans="1:9" ht="15" customHeight="1" x14ac:dyDescent="0.25">
      <c r="A64" s="6">
        <v>63</v>
      </c>
      <c r="B64" s="3" t="s">
        <v>151</v>
      </c>
      <c r="C64" s="7">
        <v>960677</v>
      </c>
      <c r="D64" s="8">
        <f t="shared" ref="D64:D127" si="3">+C64/$H$1</f>
        <v>6.4494931952911369E-4</v>
      </c>
      <c r="E64" s="33">
        <v>-23587</v>
      </c>
      <c r="F64" s="34">
        <f t="shared" si="1"/>
        <v>-2.3964099062853055E-2</v>
      </c>
      <c r="I64"/>
    </row>
    <row r="65" spans="1:9" ht="15" customHeight="1" x14ac:dyDescent="0.25">
      <c r="A65" s="6">
        <v>64</v>
      </c>
      <c r="B65" s="3" t="s">
        <v>104</v>
      </c>
      <c r="C65" s="7">
        <v>910545</v>
      </c>
      <c r="D65" s="8">
        <f t="shared" si="3"/>
        <v>6.1129326313697201E-4</v>
      </c>
      <c r="E65" s="33">
        <v>22337</v>
      </c>
      <c r="F65" s="34">
        <f t="shared" si="1"/>
        <v>2.514838866571794E-2</v>
      </c>
      <c r="I65"/>
    </row>
    <row r="66" spans="1:9" ht="15" customHeight="1" x14ac:dyDescent="0.25">
      <c r="A66" s="6">
        <v>65</v>
      </c>
      <c r="B66" s="3" t="s">
        <v>18</v>
      </c>
      <c r="C66" s="7">
        <v>896242</v>
      </c>
      <c r="D66" s="8">
        <f t="shared" si="3"/>
        <v>6.0169096172117361E-4</v>
      </c>
      <c r="E66" s="33">
        <v>-97049</v>
      </c>
      <c r="F66" s="34">
        <f t="shared" si="1"/>
        <v>-9.7704499487058671E-2</v>
      </c>
      <c r="I66"/>
    </row>
    <row r="67" spans="1:9" ht="15" customHeight="1" x14ac:dyDescent="0.25">
      <c r="A67" s="6">
        <v>66</v>
      </c>
      <c r="B67" s="3" t="s">
        <v>17</v>
      </c>
      <c r="C67" s="7">
        <v>844844</v>
      </c>
      <c r="D67" s="8">
        <f t="shared" si="3"/>
        <v>5.6718497778988626E-4</v>
      </c>
      <c r="E67" s="33">
        <v>315124</v>
      </c>
      <c r="F67" s="34">
        <f t="shared" ref="F67:F130" si="4">+IF(ISERR(E67/(C67-E67)),"",E67/(C67-E67))</f>
        <v>0.59488786528732163</v>
      </c>
      <c r="I67"/>
    </row>
    <row r="68" spans="1:9" ht="15" customHeight="1" x14ac:dyDescent="0.25">
      <c r="A68" s="6">
        <v>67</v>
      </c>
      <c r="B68" s="3" t="s">
        <v>20</v>
      </c>
      <c r="C68" s="7">
        <v>829855</v>
      </c>
      <c r="D68" s="8">
        <f t="shared" si="3"/>
        <v>5.5712213111985885E-4</v>
      </c>
      <c r="E68" s="33">
        <v>227649</v>
      </c>
      <c r="F68" s="34">
        <f t="shared" si="4"/>
        <v>0.3780251276141387</v>
      </c>
      <c r="I68"/>
    </row>
    <row r="69" spans="1:9" ht="15" customHeight="1" x14ac:dyDescent="0.25">
      <c r="A69" s="6">
        <v>68</v>
      </c>
      <c r="B69" s="3" t="s">
        <v>259</v>
      </c>
      <c r="C69" s="7">
        <v>796335</v>
      </c>
      <c r="D69" s="8">
        <f t="shared" si="3"/>
        <v>5.3461852044674402E-4</v>
      </c>
      <c r="E69" s="33">
        <v>559037</v>
      </c>
      <c r="F69" s="34">
        <f t="shared" si="4"/>
        <v>2.355843707068749</v>
      </c>
      <c r="I69"/>
    </row>
    <row r="70" spans="1:9" ht="15" customHeight="1" x14ac:dyDescent="0.25">
      <c r="A70" s="6">
        <v>69</v>
      </c>
      <c r="B70" s="3" t="s">
        <v>205</v>
      </c>
      <c r="C70" s="7">
        <v>796335</v>
      </c>
      <c r="D70" s="8">
        <f t="shared" si="3"/>
        <v>5.3461852044674402E-4</v>
      </c>
      <c r="E70" s="33">
        <v>687307</v>
      </c>
      <c r="F70" s="34">
        <f t="shared" si="4"/>
        <v>6.3039494441794766</v>
      </c>
      <c r="I70"/>
    </row>
    <row r="71" spans="1:9" ht="15" customHeight="1" x14ac:dyDescent="0.25">
      <c r="A71" s="6">
        <v>70</v>
      </c>
      <c r="B71" s="3" t="s">
        <v>174</v>
      </c>
      <c r="C71" s="7">
        <v>750000</v>
      </c>
      <c r="D71" s="8">
        <f t="shared" si="3"/>
        <v>5.0351157532327231E-4</v>
      </c>
      <c r="E71" s="33">
        <v>240000</v>
      </c>
      <c r="F71" s="34">
        <f t="shared" si="4"/>
        <v>0.47058823529411764</v>
      </c>
      <c r="I71"/>
    </row>
    <row r="72" spans="1:9" ht="15" customHeight="1" x14ac:dyDescent="0.25">
      <c r="A72" s="6">
        <v>71</v>
      </c>
      <c r="B72" s="3" t="s">
        <v>156</v>
      </c>
      <c r="C72" s="7">
        <v>748381</v>
      </c>
      <c r="D72" s="8">
        <f t="shared" si="3"/>
        <v>5.0242466166934118E-4</v>
      </c>
      <c r="E72" s="33">
        <v>342381</v>
      </c>
      <c r="F72" s="34">
        <f t="shared" si="4"/>
        <v>0.84330295566502467</v>
      </c>
      <c r="I72"/>
    </row>
    <row r="73" spans="1:9" ht="15" customHeight="1" x14ac:dyDescent="0.25">
      <c r="A73" s="6">
        <v>72</v>
      </c>
      <c r="B73" s="3" t="s">
        <v>171</v>
      </c>
      <c r="C73" s="7">
        <v>712549</v>
      </c>
      <c r="D73" s="8">
        <f t="shared" si="3"/>
        <v>4.7836889264669648E-4</v>
      </c>
      <c r="E73" s="33">
        <v>59576</v>
      </c>
      <c r="F73" s="34">
        <f t="shared" si="4"/>
        <v>9.1238075693788251E-2</v>
      </c>
      <c r="I73"/>
    </row>
    <row r="74" spans="1:9" ht="15" customHeight="1" x14ac:dyDescent="0.25">
      <c r="A74" s="6">
        <v>73</v>
      </c>
      <c r="B74" s="3" t="s">
        <v>213</v>
      </c>
      <c r="C74" s="7">
        <v>658174</v>
      </c>
      <c r="D74" s="8">
        <f t="shared" si="3"/>
        <v>4.4186430343575925E-4</v>
      </c>
      <c r="E74" s="33">
        <v>-73466</v>
      </c>
      <c r="F74" s="34">
        <f t="shared" si="4"/>
        <v>-0.10041277130829369</v>
      </c>
      <c r="I74"/>
    </row>
    <row r="75" spans="1:9" ht="15" customHeight="1" x14ac:dyDescent="0.25">
      <c r="A75" s="6">
        <v>74</v>
      </c>
      <c r="B75" s="3" t="s">
        <v>128</v>
      </c>
      <c r="C75" s="7">
        <v>658122</v>
      </c>
      <c r="D75" s="8">
        <f t="shared" si="3"/>
        <v>4.4182939329987013E-4</v>
      </c>
      <c r="E75" s="33">
        <v>38103</v>
      </c>
      <c r="F75" s="34">
        <f t="shared" si="4"/>
        <v>6.1454568327744798E-2</v>
      </c>
      <c r="I75"/>
    </row>
    <row r="76" spans="1:9" ht="15" customHeight="1" x14ac:dyDescent="0.25">
      <c r="A76" s="6">
        <v>75</v>
      </c>
      <c r="B76" s="3" t="s">
        <v>214</v>
      </c>
      <c r="C76" s="7">
        <v>632841</v>
      </c>
      <c r="D76" s="8">
        <f t="shared" si="3"/>
        <v>4.2485702511887329E-4</v>
      </c>
      <c r="E76" s="33">
        <v>0</v>
      </c>
      <c r="F76" s="34">
        <f t="shared" si="4"/>
        <v>0</v>
      </c>
      <c r="I76"/>
    </row>
    <row r="77" spans="1:9" ht="15" customHeight="1" x14ac:dyDescent="0.25">
      <c r="A77" s="6">
        <v>76</v>
      </c>
      <c r="B77" s="3" t="s">
        <v>27</v>
      </c>
      <c r="C77" s="7">
        <v>631040</v>
      </c>
      <c r="D77" s="8">
        <f t="shared" si="3"/>
        <v>4.2364792598933033E-4</v>
      </c>
      <c r="E77" s="33">
        <v>-1168855</v>
      </c>
      <c r="F77" s="34">
        <f t="shared" si="4"/>
        <v>-0.64940177065884397</v>
      </c>
      <c r="I77"/>
    </row>
    <row r="78" spans="1:9" ht="15" customHeight="1" x14ac:dyDescent="0.25">
      <c r="A78" s="6">
        <v>77</v>
      </c>
      <c r="B78" s="3" t="s">
        <v>126</v>
      </c>
      <c r="C78" s="7">
        <v>588106</v>
      </c>
      <c r="D78" s="8">
        <f t="shared" si="3"/>
        <v>3.9482423802275786E-4</v>
      </c>
      <c r="E78" s="33">
        <v>-79876</v>
      </c>
      <c r="F78" s="34">
        <f t="shared" si="4"/>
        <v>-0.11957807246303044</v>
      </c>
      <c r="I78"/>
    </row>
    <row r="79" spans="1:9" ht="15" customHeight="1" x14ac:dyDescent="0.25">
      <c r="A79" s="6">
        <v>78</v>
      </c>
      <c r="B79" s="3" t="s">
        <v>84</v>
      </c>
      <c r="C79" s="7">
        <v>550000</v>
      </c>
      <c r="D79" s="8">
        <f t="shared" si="3"/>
        <v>3.6924182190373303E-4</v>
      </c>
      <c r="E79" s="33">
        <v>150000</v>
      </c>
      <c r="F79" s="34">
        <f t="shared" si="4"/>
        <v>0.375</v>
      </c>
      <c r="I79"/>
    </row>
    <row r="80" spans="1:9" ht="15" customHeight="1" x14ac:dyDescent="0.25">
      <c r="A80" s="6">
        <v>79</v>
      </c>
      <c r="B80" s="3" t="s">
        <v>173</v>
      </c>
      <c r="C80" s="7">
        <v>506688</v>
      </c>
      <c r="D80" s="8">
        <f t="shared" si="3"/>
        <v>3.4016436410319757E-4</v>
      </c>
      <c r="E80" s="33">
        <v>51480</v>
      </c>
      <c r="F80" s="34">
        <f t="shared" si="4"/>
        <v>0.11309115832762166</v>
      </c>
      <c r="I80"/>
    </row>
    <row r="81" spans="1:9" ht="15" customHeight="1" x14ac:dyDescent="0.25">
      <c r="A81" s="6">
        <v>80</v>
      </c>
      <c r="B81" s="3" t="s">
        <v>216</v>
      </c>
      <c r="C81" s="7">
        <v>500000</v>
      </c>
      <c r="D81" s="8">
        <f t="shared" si="3"/>
        <v>3.3567438354884822E-4</v>
      </c>
      <c r="E81" s="33">
        <v>150000</v>
      </c>
      <c r="F81" s="34">
        <f t="shared" si="4"/>
        <v>0.42857142857142855</v>
      </c>
      <c r="I81"/>
    </row>
    <row r="82" spans="1:9" ht="15" customHeight="1" x14ac:dyDescent="0.25">
      <c r="A82" s="6">
        <v>81</v>
      </c>
      <c r="B82" s="3" t="s">
        <v>15</v>
      </c>
      <c r="C82" s="7">
        <v>498722</v>
      </c>
      <c r="D82" s="8">
        <f t="shared" si="3"/>
        <v>3.3481639982449734E-4</v>
      </c>
      <c r="E82" s="33">
        <v>34074</v>
      </c>
      <c r="F82" s="34">
        <f t="shared" si="4"/>
        <v>7.3332931595530379E-2</v>
      </c>
      <c r="I82"/>
    </row>
    <row r="83" spans="1:9" ht="15" customHeight="1" x14ac:dyDescent="0.25">
      <c r="A83" s="6">
        <v>82</v>
      </c>
      <c r="B83" s="3" t="s">
        <v>176</v>
      </c>
      <c r="C83" s="7">
        <v>495015</v>
      </c>
      <c r="D83" s="8">
        <f t="shared" si="3"/>
        <v>3.3232770994486618E-4</v>
      </c>
      <c r="E83" s="33">
        <v>345492</v>
      </c>
      <c r="F83" s="34">
        <f t="shared" si="4"/>
        <v>2.3106277963925281</v>
      </c>
      <c r="I83"/>
    </row>
    <row r="84" spans="1:9" ht="15" customHeight="1" x14ac:dyDescent="0.25">
      <c r="A84" s="6">
        <v>83</v>
      </c>
      <c r="B84" s="3" t="s">
        <v>215</v>
      </c>
      <c r="C84" s="7">
        <v>493900</v>
      </c>
      <c r="D84" s="8">
        <f t="shared" si="3"/>
        <v>3.3157915606955228E-4</v>
      </c>
      <c r="E84" s="33">
        <v>0</v>
      </c>
      <c r="F84" s="34">
        <f t="shared" si="4"/>
        <v>0</v>
      </c>
      <c r="I84"/>
    </row>
    <row r="85" spans="1:9" ht="15" customHeight="1" x14ac:dyDescent="0.25">
      <c r="A85" s="6">
        <v>84</v>
      </c>
      <c r="B85" s="3" t="s">
        <v>238</v>
      </c>
      <c r="C85" s="7">
        <v>457980</v>
      </c>
      <c r="D85" s="8">
        <f t="shared" si="3"/>
        <v>3.0746430835540297E-4</v>
      </c>
      <c r="E85" s="33">
        <v>116821</v>
      </c>
      <c r="F85" s="34">
        <f t="shared" si="4"/>
        <v>0.3424239137762744</v>
      </c>
      <c r="I85"/>
    </row>
    <row r="86" spans="1:9" ht="15" customHeight="1" x14ac:dyDescent="0.25">
      <c r="A86" s="6">
        <v>85</v>
      </c>
      <c r="B86" s="3" t="s">
        <v>187</v>
      </c>
      <c r="C86" s="7">
        <v>421588</v>
      </c>
      <c r="D86" s="8">
        <f t="shared" si="3"/>
        <v>2.8303258402318361E-4</v>
      </c>
      <c r="E86" s="33">
        <v>-26334</v>
      </c>
      <c r="F86" s="34">
        <f t="shared" si="4"/>
        <v>-5.8791486017654861E-2</v>
      </c>
      <c r="I86"/>
    </row>
    <row r="87" spans="1:9" ht="15" customHeight="1" x14ac:dyDescent="0.25">
      <c r="A87" s="6">
        <v>86</v>
      </c>
      <c r="B87" s="3" t="s">
        <v>208</v>
      </c>
      <c r="C87" s="7">
        <v>418057</v>
      </c>
      <c r="D87" s="8">
        <f t="shared" si="3"/>
        <v>2.8066205152656165E-4</v>
      </c>
      <c r="E87" s="33">
        <v>-472133</v>
      </c>
      <c r="F87" s="34">
        <f t="shared" si="4"/>
        <v>-0.5303732910951594</v>
      </c>
      <c r="I87"/>
    </row>
    <row r="88" spans="1:9" ht="15" customHeight="1" x14ac:dyDescent="0.25">
      <c r="A88" s="6">
        <v>87</v>
      </c>
      <c r="B88" s="3" t="s">
        <v>196</v>
      </c>
      <c r="C88" s="7">
        <v>416965</v>
      </c>
      <c r="D88" s="8">
        <f t="shared" si="3"/>
        <v>2.7992893867289097E-4</v>
      </c>
      <c r="E88" s="33">
        <v>-53883</v>
      </c>
      <c r="F88" s="34">
        <f t="shared" si="4"/>
        <v>-0.11443820511077885</v>
      </c>
      <c r="I88"/>
    </row>
    <row r="89" spans="1:9" ht="15" customHeight="1" x14ac:dyDescent="0.25">
      <c r="A89" s="6">
        <v>88</v>
      </c>
      <c r="B89" s="3" t="s">
        <v>140</v>
      </c>
      <c r="C89" s="7">
        <v>382690</v>
      </c>
      <c r="D89" s="8">
        <f t="shared" si="3"/>
        <v>2.5691845968061743E-4</v>
      </c>
      <c r="E89" s="33">
        <v>224681</v>
      </c>
      <c r="F89" s="34">
        <f t="shared" si="4"/>
        <v>1.4219506483807884</v>
      </c>
      <c r="I89"/>
    </row>
    <row r="90" spans="1:9" ht="15" customHeight="1" x14ac:dyDescent="0.25">
      <c r="A90" s="6">
        <v>89</v>
      </c>
      <c r="B90" s="3" t="s">
        <v>153</v>
      </c>
      <c r="C90" s="7">
        <v>366434</v>
      </c>
      <c r="D90" s="8">
        <f t="shared" si="3"/>
        <v>2.460050141226773E-4</v>
      </c>
      <c r="E90" s="33">
        <v>-105948</v>
      </c>
      <c r="F90" s="34">
        <f t="shared" si="4"/>
        <v>-0.22428458323983555</v>
      </c>
      <c r="I90"/>
    </row>
    <row r="91" spans="1:9" ht="15" customHeight="1" x14ac:dyDescent="0.25">
      <c r="A91" s="6">
        <v>90</v>
      </c>
      <c r="B91" s="3" t="s">
        <v>253</v>
      </c>
      <c r="C91" s="7">
        <v>357000</v>
      </c>
      <c r="D91" s="8">
        <f t="shared" si="3"/>
        <v>2.3967150985387763E-4</v>
      </c>
      <c r="E91" s="33">
        <v>357000</v>
      </c>
      <c r="F91" s="34" t="str">
        <f t="shared" si="4"/>
        <v/>
      </c>
      <c r="I91"/>
    </row>
    <row r="92" spans="1:9" ht="15" customHeight="1" x14ac:dyDescent="0.25">
      <c r="A92" s="6">
        <v>91</v>
      </c>
      <c r="B92" s="3" t="s">
        <v>234</v>
      </c>
      <c r="C92" s="7">
        <v>353526</v>
      </c>
      <c r="D92" s="8">
        <f t="shared" si="3"/>
        <v>2.3733924423698021E-4</v>
      </c>
      <c r="E92" s="33">
        <v>-120648</v>
      </c>
      <c r="F92" s="34">
        <f t="shared" si="4"/>
        <v>-0.25443824418884209</v>
      </c>
      <c r="I92"/>
    </row>
    <row r="93" spans="1:9" ht="15" customHeight="1" x14ac:dyDescent="0.25">
      <c r="A93" s="6">
        <v>92</v>
      </c>
      <c r="B93" s="3" t="s">
        <v>239</v>
      </c>
      <c r="C93" s="7">
        <v>351958</v>
      </c>
      <c r="D93" s="8">
        <f t="shared" si="3"/>
        <v>2.3628656937017104E-4</v>
      </c>
      <c r="E93" s="33">
        <v>176008</v>
      </c>
      <c r="F93" s="34">
        <f t="shared" si="4"/>
        <v>1.0003296391020176</v>
      </c>
      <c r="I93"/>
    </row>
    <row r="94" spans="1:9" ht="15" customHeight="1" x14ac:dyDescent="0.25">
      <c r="A94" s="6">
        <v>93</v>
      </c>
      <c r="B94" s="3" t="s">
        <v>105</v>
      </c>
      <c r="C94" s="7">
        <v>339541</v>
      </c>
      <c r="D94" s="8">
        <f t="shared" si="3"/>
        <v>2.2795043172911894E-4</v>
      </c>
      <c r="E94" s="33">
        <v>-1269423</v>
      </c>
      <c r="F94" s="34">
        <f t="shared" si="4"/>
        <v>-0.78896917519596466</v>
      </c>
      <c r="I94"/>
    </row>
    <row r="95" spans="1:9" ht="15" customHeight="1" x14ac:dyDescent="0.25">
      <c r="A95" s="6">
        <v>94</v>
      </c>
      <c r="B95" s="3" t="s">
        <v>188</v>
      </c>
      <c r="C95" s="7">
        <v>339484</v>
      </c>
      <c r="D95" s="8">
        <f t="shared" si="3"/>
        <v>2.2791216484939437E-4</v>
      </c>
      <c r="E95" s="33">
        <v>30176</v>
      </c>
      <c r="F95" s="34">
        <f t="shared" si="4"/>
        <v>9.7559713942090079E-2</v>
      </c>
      <c r="I95"/>
    </row>
    <row r="96" spans="1:9" ht="15" customHeight="1" x14ac:dyDescent="0.25">
      <c r="A96" s="6">
        <v>95</v>
      </c>
      <c r="B96" s="3" t="s">
        <v>157</v>
      </c>
      <c r="C96" s="7">
        <v>334509</v>
      </c>
      <c r="D96" s="8">
        <f t="shared" si="3"/>
        <v>2.2457220473308333E-4</v>
      </c>
      <c r="E96" s="33">
        <v>-75166</v>
      </c>
      <c r="F96" s="34">
        <f t="shared" si="4"/>
        <v>-0.1834771465185818</v>
      </c>
      <c r="I96"/>
    </row>
    <row r="97" spans="1:9" ht="15" customHeight="1" x14ac:dyDescent="0.25">
      <c r="A97" s="6">
        <v>96</v>
      </c>
      <c r="B97" s="3" t="s">
        <v>217</v>
      </c>
      <c r="C97" s="7">
        <v>334219</v>
      </c>
      <c r="D97" s="8">
        <f t="shared" si="3"/>
        <v>2.2437751359062499E-4</v>
      </c>
      <c r="E97" s="33">
        <v>0</v>
      </c>
      <c r="F97" s="34">
        <f t="shared" si="4"/>
        <v>0</v>
      </c>
      <c r="I97"/>
    </row>
    <row r="98" spans="1:9" ht="15" customHeight="1" x14ac:dyDescent="0.25">
      <c r="A98" s="6">
        <v>97</v>
      </c>
      <c r="B98" s="3" t="s">
        <v>127</v>
      </c>
      <c r="C98" s="7">
        <v>315421</v>
      </c>
      <c r="D98" s="8">
        <f t="shared" si="3"/>
        <v>2.1175749946672251E-4</v>
      </c>
      <c r="E98" s="33">
        <v>-82937</v>
      </c>
      <c r="F98" s="34">
        <f t="shared" si="4"/>
        <v>-0.20819714929786776</v>
      </c>
      <c r="I98"/>
    </row>
    <row r="99" spans="1:9" ht="15" customHeight="1" x14ac:dyDescent="0.25">
      <c r="A99" s="6">
        <v>98</v>
      </c>
      <c r="B99" s="3" t="s">
        <v>30</v>
      </c>
      <c r="C99" s="7">
        <v>308651</v>
      </c>
      <c r="D99" s="8">
        <f t="shared" si="3"/>
        <v>2.0721246831347109E-4</v>
      </c>
      <c r="E99" s="33">
        <v>-47984</v>
      </c>
      <c r="F99" s="34">
        <f t="shared" si="4"/>
        <v>-0.13454652515877577</v>
      </c>
      <c r="I99"/>
    </row>
    <row r="100" spans="1:9" ht="15" customHeight="1" x14ac:dyDescent="0.25">
      <c r="A100" s="6">
        <v>99</v>
      </c>
      <c r="B100" s="3" t="s">
        <v>119</v>
      </c>
      <c r="C100" s="7">
        <v>290408</v>
      </c>
      <c r="D100" s="8">
        <f t="shared" si="3"/>
        <v>1.9496505275530781E-4</v>
      </c>
      <c r="E100" s="33">
        <v>99790</v>
      </c>
      <c r="F100" s="34">
        <f t="shared" si="4"/>
        <v>0.5235077484812557</v>
      </c>
      <c r="I100"/>
    </row>
    <row r="101" spans="1:9" ht="15" customHeight="1" x14ac:dyDescent="0.25">
      <c r="A101" s="6">
        <v>100</v>
      </c>
      <c r="B101" s="3" t="s">
        <v>249</v>
      </c>
      <c r="C101" s="7">
        <v>288358</v>
      </c>
      <c r="D101" s="8">
        <f t="shared" si="3"/>
        <v>1.9358878778275753E-4</v>
      </c>
      <c r="E101" s="33">
        <v>288358</v>
      </c>
      <c r="F101" s="34" t="str">
        <f t="shared" si="4"/>
        <v/>
      </c>
      <c r="I101"/>
    </row>
    <row r="102" spans="1:9" ht="15" customHeight="1" x14ac:dyDescent="0.25">
      <c r="A102" s="6">
        <v>101</v>
      </c>
      <c r="B102" s="3" t="s">
        <v>190</v>
      </c>
      <c r="C102" s="7">
        <v>281200</v>
      </c>
      <c r="D102" s="8">
        <f t="shared" si="3"/>
        <v>1.8878327330787222E-4</v>
      </c>
      <c r="E102" s="33">
        <v>98700</v>
      </c>
      <c r="F102" s="34">
        <f t="shared" si="4"/>
        <v>0.5408219178082192</v>
      </c>
      <c r="I102"/>
    </row>
    <row r="103" spans="1:9" ht="15" customHeight="1" x14ac:dyDescent="0.25">
      <c r="A103" s="6">
        <v>102</v>
      </c>
      <c r="B103" s="3" t="s">
        <v>219</v>
      </c>
      <c r="C103" s="7">
        <v>280693</v>
      </c>
      <c r="D103" s="8">
        <f t="shared" si="3"/>
        <v>1.8844289948295371E-4</v>
      </c>
      <c r="E103" s="33">
        <v>119137</v>
      </c>
      <c r="F103" s="34">
        <f t="shared" si="4"/>
        <v>0.73743469756616897</v>
      </c>
      <c r="I103"/>
    </row>
    <row r="104" spans="1:9" ht="15" customHeight="1" x14ac:dyDescent="0.25">
      <c r="A104" s="6">
        <v>103</v>
      </c>
      <c r="B104" s="3" t="s">
        <v>204</v>
      </c>
      <c r="C104" s="7">
        <v>273701</v>
      </c>
      <c r="D104" s="8">
        <f t="shared" si="3"/>
        <v>1.837488289034066E-4</v>
      </c>
      <c r="E104" s="33">
        <v>114034</v>
      </c>
      <c r="F104" s="34">
        <f t="shared" si="4"/>
        <v>0.71419892651581107</v>
      </c>
      <c r="I104"/>
    </row>
    <row r="105" spans="1:9" ht="15" customHeight="1" x14ac:dyDescent="0.25">
      <c r="A105" s="6">
        <v>104</v>
      </c>
      <c r="B105" s="3" t="s">
        <v>22</v>
      </c>
      <c r="C105" s="7">
        <v>260000</v>
      </c>
      <c r="D105" s="8">
        <f t="shared" si="3"/>
        <v>1.7455067944540108E-4</v>
      </c>
      <c r="E105" s="33">
        <v>-5000</v>
      </c>
      <c r="F105" s="34">
        <f t="shared" si="4"/>
        <v>-1.8867924528301886E-2</v>
      </c>
      <c r="I105"/>
    </row>
    <row r="106" spans="1:9" ht="15" customHeight="1" x14ac:dyDescent="0.25">
      <c r="A106" s="6">
        <v>105</v>
      </c>
      <c r="B106" s="3" t="s">
        <v>85</v>
      </c>
      <c r="C106" s="7">
        <v>251365.99999999997</v>
      </c>
      <c r="D106" s="8">
        <f t="shared" si="3"/>
        <v>1.6875425419027955E-4</v>
      </c>
      <c r="E106" s="33">
        <v>0</v>
      </c>
      <c r="F106" s="34">
        <f t="shared" si="4"/>
        <v>0</v>
      </c>
      <c r="I106"/>
    </row>
    <row r="107" spans="1:9" ht="15" customHeight="1" x14ac:dyDescent="0.25">
      <c r="A107" s="6">
        <v>106</v>
      </c>
      <c r="B107" s="3" t="s">
        <v>207</v>
      </c>
      <c r="C107" s="7">
        <v>247801</v>
      </c>
      <c r="D107" s="8">
        <f t="shared" si="3"/>
        <v>1.6636089583557627E-4</v>
      </c>
      <c r="E107" s="33">
        <v>-77467</v>
      </c>
      <c r="F107" s="34">
        <f t="shared" si="4"/>
        <v>-0.23816360662592079</v>
      </c>
      <c r="I107"/>
    </row>
    <row r="108" spans="1:9" ht="15" customHeight="1" x14ac:dyDescent="0.25">
      <c r="A108" s="6">
        <v>107</v>
      </c>
      <c r="B108" s="3" t="s">
        <v>82</v>
      </c>
      <c r="C108" s="7">
        <v>245320</v>
      </c>
      <c r="D108" s="8">
        <f t="shared" si="3"/>
        <v>1.6469527954440688E-4</v>
      </c>
      <c r="E108" s="33">
        <v>-276842</v>
      </c>
      <c r="F108" s="34">
        <f t="shared" si="4"/>
        <v>-0.5301841191047989</v>
      </c>
      <c r="I108"/>
    </row>
    <row r="109" spans="1:9" ht="15" customHeight="1" x14ac:dyDescent="0.25">
      <c r="A109" s="6">
        <v>108</v>
      </c>
      <c r="B109" s="3" t="s">
        <v>197</v>
      </c>
      <c r="C109" s="7">
        <v>242369</v>
      </c>
      <c r="D109" s="8">
        <f t="shared" si="3"/>
        <v>1.6271412933270159E-4</v>
      </c>
      <c r="E109" s="33">
        <v>104672</v>
      </c>
      <c r="F109" s="34">
        <f t="shared" si="4"/>
        <v>0.76016180454185645</v>
      </c>
      <c r="I109"/>
    </row>
    <row r="110" spans="1:9" ht="15" customHeight="1" x14ac:dyDescent="0.25">
      <c r="A110" s="6">
        <v>109</v>
      </c>
      <c r="B110" s="3" t="s">
        <v>218</v>
      </c>
      <c r="C110" s="7">
        <v>240000</v>
      </c>
      <c r="D110" s="8">
        <f t="shared" si="3"/>
        <v>1.6112370410344715E-4</v>
      </c>
      <c r="E110" s="33">
        <v>40000</v>
      </c>
      <c r="F110" s="34">
        <f t="shared" si="4"/>
        <v>0.2</v>
      </c>
      <c r="I110"/>
    </row>
    <row r="111" spans="1:9" ht="15" customHeight="1" x14ac:dyDescent="0.25">
      <c r="A111" s="6">
        <v>110</v>
      </c>
      <c r="B111" s="3" t="s">
        <v>154</v>
      </c>
      <c r="C111" s="7">
        <v>237813</v>
      </c>
      <c r="D111" s="8">
        <f t="shared" si="3"/>
        <v>1.5965546434980449E-4</v>
      </c>
      <c r="E111" s="33">
        <v>-57187</v>
      </c>
      <c r="F111" s="34">
        <f t="shared" si="4"/>
        <v>-0.19385423728813558</v>
      </c>
      <c r="I111"/>
    </row>
    <row r="112" spans="1:9" ht="15" customHeight="1" x14ac:dyDescent="0.25">
      <c r="A112" s="6">
        <v>111</v>
      </c>
      <c r="B112" s="3" t="s">
        <v>191</v>
      </c>
      <c r="C112" s="7">
        <v>232352</v>
      </c>
      <c r="D112" s="8">
        <f t="shared" si="3"/>
        <v>1.5598922873268396E-4</v>
      </c>
      <c r="E112" s="33">
        <v>0</v>
      </c>
      <c r="F112" s="34">
        <f t="shared" si="4"/>
        <v>0</v>
      </c>
      <c r="I112"/>
    </row>
    <row r="113" spans="1:9" ht="15" customHeight="1" x14ac:dyDescent="0.25">
      <c r="A113" s="6">
        <v>112</v>
      </c>
      <c r="B113" s="3" t="s">
        <v>175</v>
      </c>
      <c r="C113" s="7">
        <v>231800</v>
      </c>
      <c r="D113" s="8">
        <f t="shared" si="3"/>
        <v>1.5561864421324603E-4</v>
      </c>
      <c r="E113" s="33">
        <v>31800</v>
      </c>
      <c r="F113" s="34">
        <f t="shared" si="4"/>
        <v>0.159</v>
      </c>
      <c r="I113"/>
    </row>
    <row r="114" spans="1:9" ht="15" customHeight="1" x14ac:dyDescent="0.25">
      <c r="A114" s="6">
        <v>113</v>
      </c>
      <c r="B114" s="3" t="s">
        <v>23</v>
      </c>
      <c r="C114" s="7">
        <v>230771</v>
      </c>
      <c r="D114" s="8">
        <f t="shared" si="3"/>
        <v>1.549278263319025E-4</v>
      </c>
      <c r="E114" s="33">
        <v>-492619</v>
      </c>
      <c r="F114" s="34">
        <f t="shared" si="4"/>
        <v>-0.68098674297405271</v>
      </c>
      <c r="I114"/>
    </row>
    <row r="115" spans="1:9" ht="15" customHeight="1" x14ac:dyDescent="0.25">
      <c r="A115" s="6">
        <v>114</v>
      </c>
      <c r="B115" s="3" t="s">
        <v>220</v>
      </c>
      <c r="C115" s="7">
        <v>207950</v>
      </c>
      <c r="D115" s="8">
        <f t="shared" si="3"/>
        <v>1.3960697611796596E-4</v>
      </c>
      <c r="E115" s="33">
        <v>51170</v>
      </c>
      <c r="F115" s="34">
        <f t="shared" si="4"/>
        <v>0.32638091593315471</v>
      </c>
      <c r="I115"/>
    </row>
    <row r="116" spans="1:9" ht="15" customHeight="1" x14ac:dyDescent="0.25">
      <c r="A116" s="6">
        <v>115</v>
      </c>
      <c r="B116" s="3" t="s">
        <v>189</v>
      </c>
      <c r="C116" s="7">
        <v>205130</v>
      </c>
      <c r="D116" s="8">
        <f t="shared" si="3"/>
        <v>1.3771377259475046E-4</v>
      </c>
      <c r="E116" s="33">
        <v>20095</v>
      </c>
      <c r="F116" s="34">
        <f t="shared" si="4"/>
        <v>0.10860107547220796</v>
      </c>
      <c r="I116"/>
    </row>
    <row r="117" spans="1:9" ht="15" customHeight="1" x14ac:dyDescent="0.25">
      <c r="A117" s="6">
        <v>116</v>
      </c>
      <c r="B117" s="3" t="s">
        <v>142</v>
      </c>
      <c r="C117" s="7">
        <v>196921</v>
      </c>
      <c r="D117" s="8">
        <f t="shared" si="3"/>
        <v>1.3220267056564548E-4</v>
      </c>
      <c r="E117" s="33">
        <v>1321</v>
      </c>
      <c r="F117" s="34">
        <f t="shared" si="4"/>
        <v>6.7535787321063396E-3</v>
      </c>
      <c r="I117"/>
    </row>
    <row r="118" spans="1:9" ht="15" customHeight="1" x14ac:dyDescent="0.25">
      <c r="A118" s="6">
        <v>117</v>
      </c>
      <c r="B118" s="3" t="s">
        <v>206</v>
      </c>
      <c r="C118" s="7">
        <v>192626</v>
      </c>
      <c r="D118" s="8">
        <f t="shared" si="3"/>
        <v>1.2931922761096087E-4</v>
      </c>
      <c r="E118" s="33">
        <v>-853288.99999999988</v>
      </c>
      <c r="F118" s="34">
        <f t="shared" si="4"/>
        <v>-0.81583015828246075</v>
      </c>
      <c r="I118"/>
    </row>
    <row r="119" spans="1:9" ht="15" customHeight="1" x14ac:dyDescent="0.25">
      <c r="A119" s="6">
        <v>118</v>
      </c>
      <c r="B119" s="3" t="s">
        <v>31</v>
      </c>
      <c r="C119" s="7">
        <v>192464</v>
      </c>
      <c r="D119" s="8">
        <f t="shared" si="3"/>
        <v>1.2921046911069104E-4</v>
      </c>
      <c r="E119" s="33">
        <v>-323651</v>
      </c>
      <c r="F119" s="34">
        <f t="shared" si="4"/>
        <v>-0.62709086153279792</v>
      </c>
      <c r="I119"/>
    </row>
    <row r="120" spans="1:9" ht="15" customHeight="1" x14ac:dyDescent="0.25">
      <c r="A120" s="6">
        <v>119</v>
      </c>
      <c r="B120" s="3" t="s">
        <v>280</v>
      </c>
      <c r="C120" s="7">
        <v>188053</v>
      </c>
      <c r="D120" s="8">
        <f t="shared" si="3"/>
        <v>1.2624914969902311E-4</v>
      </c>
      <c r="E120" s="33">
        <v>-1898173</v>
      </c>
      <c r="F120" s="34">
        <f t="shared" si="4"/>
        <v>-0.90985971797878085</v>
      </c>
      <c r="I120"/>
    </row>
    <row r="121" spans="1:9" ht="15" customHeight="1" x14ac:dyDescent="0.25">
      <c r="A121" s="6">
        <v>120</v>
      </c>
      <c r="B121" s="3" t="s">
        <v>28</v>
      </c>
      <c r="C121" s="7">
        <v>181281</v>
      </c>
      <c r="D121" s="8">
        <f t="shared" si="3"/>
        <v>1.217027758482375E-4</v>
      </c>
      <c r="E121" s="33">
        <v>-9141</v>
      </c>
      <c r="F121" s="34">
        <f t="shared" si="4"/>
        <v>-4.8003907111573242E-2</v>
      </c>
      <c r="I121"/>
    </row>
    <row r="122" spans="1:9" ht="15" customHeight="1" x14ac:dyDescent="0.25">
      <c r="A122" s="6">
        <v>121</v>
      </c>
      <c r="B122" s="3" t="s">
        <v>145</v>
      </c>
      <c r="C122" s="7">
        <v>179706</v>
      </c>
      <c r="D122" s="8">
        <f t="shared" si="3"/>
        <v>1.2064540154005863E-4</v>
      </c>
      <c r="E122" s="33">
        <v>0</v>
      </c>
      <c r="F122" s="34">
        <f t="shared" si="4"/>
        <v>0</v>
      </c>
      <c r="I122"/>
    </row>
    <row r="123" spans="1:9" ht="15" customHeight="1" x14ac:dyDescent="0.25">
      <c r="A123" s="6">
        <v>122</v>
      </c>
      <c r="B123" s="3" t="s">
        <v>254</v>
      </c>
      <c r="C123" s="7">
        <v>173697</v>
      </c>
      <c r="D123" s="8">
        <f t="shared" si="3"/>
        <v>1.1661126679856857E-4</v>
      </c>
      <c r="E123" s="33">
        <v>173697</v>
      </c>
      <c r="F123" s="34" t="str">
        <f t="shared" si="4"/>
        <v/>
      </c>
      <c r="I123"/>
    </row>
    <row r="124" spans="1:9" ht="15" customHeight="1" x14ac:dyDescent="0.25">
      <c r="A124" s="6">
        <v>123</v>
      </c>
      <c r="B124" s="3" t="s">
        <v>21</v>
      </c>
      <c r="C124" s="7">
        <v>164696</v>
      </c>
      <c r="D124" s="8">
        <f t="shared" si="3"/>
        <v>1.105684565459222E-4</v>
      </c>
      <c r="E124" s="33">
        <v>164696</v>
      </c>
      <c r="F124" s="34" t="str">
        <f t="shared" si="4"/>
        <v/>
      </c>
      <c r="I124"/>
    </row>
    <row r="125" spans="1:9" ht="15" customHeight="1" x14ac:dyDescent="0.25">
      <c r="A125" s="6">
        <v>124</v>
      </c>
      <c r="B125" s="3" t="s">
        <v>182</v>
      </c>
      <c r="C125" s="7">
        <v>161600</v>
      </c>
      <c r="D125" s="8">
        <f t="shared" si="3"/>
        <v>1.0848996076298773E-4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236</v>
      </c>
      <c r="C126" s="7">
        <v>150000</v>
      </c>
      <c r="D126" s="8">
        <f t="shared" si="3"/>
        <v>1.0070231506465446E-4</v>
      </c>
      <c r="E126" s="33">
        <v>-213720</v>
      </c>
      <c r="F126" s="34">
        <f t="shared" si="4"/>
        <v>-0.5875948531837677</v>
      </c>
      <c r="I126"/>
    </row>
    <row r="127" spans="1:9" ht="15" customHeight="1" x14ac:dyDescent="0.25">
      <c r="A127" s="6">
        <v>126</v>
      </c>
      <c r="B127" s="3" t="s">
        <v>221</v>
      </c>
      <c r="C127" s="7">
        <v>142524</v>
      </c>
      <c r="D127" s="8">
        <f t="shared" si="3"/>
        <v>9.5683311681832089E-5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167</v>
      </c>
      <c r="C128" s="7">
        <v>136434</v>
      </c>
      <c r="D128" s="8">
        <f t="shared" ref="D128:D198" si="5">+C128/$H$1</f>
        <v>9.1594797690207105E-5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160</v>
      </c>
      <c r="C129" s="7">
        <v>130000</v>
      </c>
      <c r="D129" s="8">
        <f t="shared" si="5"/>
        <v>8.727533972270054E-5</v>
      </c>
      <c r="E129" s="33">
        <v>-124000</v>
      </c>
      <c r="F129" s="34">
        <f t="shared" si="4"/>
        <v>-0.48818897637795278</v>
      </c>
      <c r="I129"/>
    </row>
    <row r="130" spans="1:9" ht="15" customHeight="1" x14ac:dyDescent="0.25">
      <c r="A130" s="6">
        <v>129</v>
      </c>
      <c r="B130" s="3" t="s">
        <v>177</v>
      </c>
      <c r="C130" s="7">
        <v>130000</v>
      </c>
      <c r="D130" s="8">
        <f t="shared" si="5"/>
        <v>8.727533972270054E-5</v>
      </c>
      <c r="E130" s="33">
        <v>0</v>
      </c>
      <c r="F130" s="34">
        <f t="shared" si="4"/>
        <v>0</v>
      </c>
      <c r="I130"/>
    </row>
    <row r="131" spans="1:9" ht="15" customHeight="1" x14ac:dyDescent="0.25">
      <c r="A131" s="6">
        <v>130</v>
      </c>
      <c r="B131" s="3" t="s">
        <v>240</v>
      </c>
      <c r="C131" s="7">
        <v>128123.99999999999</v>
      </c>
      <c r="D131" s="8">
        <f t="shared" si="5"/>
        <v>8.6015889435625244E-5</v>
      </c>
      <c r="E131" s="33">
        <v>-8310.0000000000146</v>
      </c>
      <c r="F131" s="34">
        <f t="shared" ref="F131:F194" si="6">+IF(ISERR(E131/(C131-E131)),"",E131/(C131-E131))</f>
        <v>-6.0908571177272636E-2</v>
      </c>
      <c r="I131"/>
    </row>
    <row r="132" spans="1:9" ht="15" customHeight="1" x14ac:dyDescent="0.25">
      <c r="A132" s="6">
        <v>131</v>
      </c>
      <c r="B132" s="3" t="s">
        <v>250</v>
      </c>
      <c r="C132" s="7">
        <v>100000</v>
      </c>
      <c r="D132" s="8">
        <f t="shared" si="5"/>
        <v>6.713487670976964E-5</v>
      </c>
      <c r="E132" s="33">
        <v>100000</v>
      </c>
      <c r="F132" s="34" t="str">
        <f t="shared" si="6"/>
        <v/>
      </c>
      <c r="I132"/>
    </row>
    <row r="133" spans="1:9" ht="15" customHeight="1" x14ac:dyDescent="0.25">
      <c r="A133" s="6">
        <v>132</v>
      </c>
      <c r="B133" s="3" t="s">
        <v>260</v>
      </c>
      <c r="C133" s="7">
        <v>100000</v>
      </c>
      <c r="D133" s="8">
        <f t="shared" si="5"/>
        <v>6.713487670976964E-5</v>
      </c>
      <c r="E133" s="33">
        <v>100000</v>
      </c>
      <c r="F133" s="34" t="str">
        <f t="shared" si="6"/>
        <v/>
      </c>
      <c r="I133"/>
    </row>
    <row r="134" spans="1:9" ht="15" customHeight="1" x14ac:dyDescent="0.25">
      <c r="A134" s="6">
        <v>133</v>
      </c>
      <c r="B134" s="3" t="s">
        <v>282</v>
      </c>
      <c r="C134" s="7">
        <v>100000</v>
      </c>
      <c r="D134" s="8">
        <f t="shared" si="5"/>
        <v>6.713487670976964E-5</v>
      </c>
      <c r="E134" s="33">
        <v>100000</v>
      </c>
      <c r="F134" s="34" t="str">
        <f t="shared" si="6"/>
        <v/>
      </c>
      <c r="I134"/>
    </row>
    <row r="135" spans="1:9" ht="15" customHeight="1" x14ac:dyDescent="0.25">
      <c r="A135" s="6">
        <v>134</v>
      </c>
      <c r="B135" s="3" t="s">
        <v>241</v>
      </c>
      <c r="C135" s="7">
        <v>98087</v>
      </c>
      <c r="D135" s="8">
        <f t="shared" si="5"/>
        <v>6.5850586518311743E-5</v>
      </c>
      <c r="E135" s="33">
        <v>-136</v>
      </c>
      <c r="F135" s="34">
        <f t="shared" si="6"/>
        <v>-1.3846044205532309E-3</v>
      </c>
      <c r="I135"/>
    </row>
    <row r="136" spans="1:9" ht="15" customHeight="1" x14ac:dyDescent="0.25">
      <c r="A136" s="6">
        <v>135</v>
      </c>
      <c r="B136" s="3" t="s">
        <v>144</v>
      </c>
      <c r="C136" s="7">
        <v>93510</v>
      </c>
      <c r="D136" s="8">
        <f t="shared" si="5"/>
        <v>6.2777823211305586E-5</v>
      </c>
      <c r="E136" s="33">
        <v>0</v>
      </c>
      <c r="F136" s="34">
        <f t="shared" si="6"/>
        <v>0</v>
      </c>
      <c r="I136"/>
    </row>
    <row r="137" spans="1:9" ht="15" customHeight="1" x14ac:dyDescent="0.25">
      <c r="A137" s="6">
        <v>136</v>
      </c>
      <c r="B137" s="3" t="s">
        <v>193</v>
      </c>
      <c r="C137" s="7">
        <v>85211</v>
      </c>
      <c r="D137" s="8">
        <f t="shared" si="5"/>
        <v>5.7206299793161806E-5</v>
      </c>
      <c r="E137" s="33">
        <v>0</v>
      </c>
      <c r="F137" s="34">
        <f t="shared" si="6"/>
        <v>0</v>
      </c>
      <c r="I137"/>
    </row>
    <row r="138" spans="1:9" ht="15" customHeight="1" x14ac:dyDescent="0.25">
      <c r="A138" s="6">
        <v>137</v>
      </c>
      <c r="B138" s="3" t="s">
        <v>133</v>
      </c>
      <c r="C138" s="7">
        <v>80000</v>
      </c>
      <c r="D138" s="8">
        <f t="shared" si="5"/>
        <v>5.3707901367815713E-5</v>
      </c>
      <c r="E138" s="33">
        <v>-235000</v>
      </c>
      <c r="F138" s="34">
        <f t="shared" si="6"/>
        <v>-0.74603174603174605</v>
      </c>
      <c r="I138"/>
    </row>
    <row r="139" spans="1:9" ht="15" customHeight="1" x14ac:dyDescent="0.25">
      <c r="A139" s="6">
        <v>138</v>
      </c>
      <c r="B139" s="3" t="s">
        <v>261</v>
      </c>
      <c r="C139" s="7">
        <v>71000</v>
      </c>
      <c r="D139" s="8">
        <f t="shared" si="5"/>
        <v>4.7665762463936442E-5</v>
      </c>
      <c r="E139" s="33">
        <v>71000</v>
      </c>
      <c r="F139" s="34" t="str">
        <f t="shared" si="6"/>
        <v/>
      </c>
      <c r="I139"/>
    </row>
    <row r="140" spans="1:9" ht="15" customHeight="1" x14ac:dyDescent="0.25">
      <c r="A140" s="6">
        <v>139</v>
      </c>
      <c r="B140" s="3" t="s">
        <v>192</v>
      </c>
      <c r="C140" s="7">
        <v>70410</v>
      </c>
      <c r="D140" s="8">
        <f t="shared" si="5"/>
        <v>4.7269666691348806E-5</v>
      </c>
      <c r="E140" s="33">
        <v>30660</v>
      </c>
      <c r="F140" s="34">
        <f t="shared" si="6"/>
        <v>0.77132075471698114</v>
      </c>
      <c r="I140"/>
    </row>
    <row r="141" spans="1:9" ht="15" customHeight="1" x14ac:dyDescent="0.25">
      <c r="A141" s="6">
        <v>140</v>
      </c>
      <c r="B141" s="3" t="s">
        <v>120</v>
      </c>
      <c r="C141" s="7">
        <v>69000</v>
      </c>
      <c r="D141" s="8">
        <f t="shared" si="5"/>
        <v>4.6323064929741051E-5</v>
      </c>
      <c r="E141" s="33">
        <v>-19300</v>
      </c>
      <c r="F141" s="34">
        <f t="shared" si="6"/>
        <v>-0.21857304643261607</v>
      </c>
      <c r="I141"/>
    </row>
    <row r="142" spans="1:9" ht="15" customHeight="1" x14ac:dyDescent="0.25">
      <c r="A142" s="6">
        <v>141</v>
      </c>
      <c r="B142" s="3" t="s">
        <v>275</v>
      </c>
      <c r="C142" s="7">
        <v>63541</v>
      </c>
      <c r="D142" s="8">
        <f t="shared" si="5"/>
        <v>4.2658172010154727E-5</v>
      </c>
      <c r="E142" s="33">
        <v>63541</v>
      </c>
      <c r="F142" s="34" t="str">
        <f t="shared" si="6"/>
        <v/>
      </c>
      <c r="I142"/>
    </row>
    <row r="143" spans="1:9" ht="15" customHeight="1" x14ac:dyDescent="0.25">
      <c r="A143" s="6">
        <v>142</v>
      </c>
      <c r="B143" s="3" t="s">
        <v>276</v>
      </c>
      <c r="C143" s="7">
        <v>55172</v>
      </c>
      <c r="D143" s="8">
        <f t="shared" si="5"/>
        <v>3.7039654178314108E-5</v>
      </c>
      <c r="E143" s="33">
        <v>55172</v>
      </c>
      <c r="F143" s="34" t="str">
        <f t="shared" si="6"/>
        <v/>
      </c>
      <c r="I143"/>
    </row>
    <row r="144" spans="1:9" ht="15" customHeight="1" x14ac:dyDescent="0.25">
      <c r="A144" s="6">
        <v>143</v>
      </c>
      <c r="B144" s="3" t="s">
        <v>131</v>
      </c>
      <c r="C144" s="7">
        <v>54686</v>
      </c>
      <c r="D144" s="8">
        <f t="shared" si="5"/>
        <v>3.6713378677504629E-5</v>
      </c>
      <c r="E144" s="33">
        <v>-356141</v>
      </c>
      <c r="F144" s="34">
        <f t="shared" si="6"/>
        <v>-0.86688800882123129</v>
      </c>
      <c r="I144"/>
    </row>
    <row r="145" spans="1:9" ht="15" customHeight="1" x14ac:dyDescent="0.25">
      <c r="A145" s="6">
        <v>144</v>
      </c>
      <c r="B145" s="3" t="s">
        <v>123</v>
      </c>
      <c r="C145" s="7">
        <v>53900</v>
      </c>
      <c r="D145" s="8">
        <f t="shared" si="5"/>
        <v>3.6185698546565834E-5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281</v>
      </c>
      <c r="C146" s="7">
        <v>50527</v>
      </c>
      <c r="D146" s="8">
        <f t="shared" si="5"/>
        <v>3.3921239155145309E-5</v>
      </c>
      <c r="E146" s="33">
        <v>39909</v>
      </c>
      <c r="F146" s="34">
        <f t="shared" si="6"/>
        <v>3.7586174420794878</v>
      </c>
      <c r="I146"/>
    </row>
    <row r="147" spans="1:9" ht="15" customHeight="1" x14ac:dyDescent="0.25">
      <c r="A147" s="6">
        <v>146</v>
      </c>
      <c r="B147" s="3" t="s">
        <v>243</v>
      </c>
      <c r="C147" s="7">
        <v>49413</v>
      </c>
      <c r="D147" s="8">
        <f t="shared" si="5"/>
        <v>3.3173356628598474E-5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135</v>
      </c>
      <c r="C148" s="7">
        <v>48247</v>
      </c>
      <c r="D148" s="8">
        <f t="shared" si="5"/>
        <v>3.2390563966162561E-5</v>
      </c>
      <c r="E148" s="33">
        <v>17235</v>
      </c>
      <c r="F148" s="34">
        <f t="shared" si="6"/>
        <v>0.55575261189217073</v>
      </c>
      <c r="I148"/>
    </row>
    <row r="149" spans="1:9" ht="15" customHeight="1" x14ac:dyDescent="0.25">
      <c r="A149" s="6">
        <v>148</v>
      </c>
      <c r="B149" s="3" t="s">
        <v>181</v>
      </c>
      <c r="C149" s="7">
        <v>47163</v>
      </c>
      <c r="D149" s="8">
        <f t="shared" si="5"/>
        <v>3.1662821902628655E-5</v>
      </c>
      <c r="E149" s="33">
        <v>3007</v>
      </c>
      <c r="F149" s="34">
        <f t="shared" si="6"/>
        <v>6.8099465531298128E-2</v>
      </c>
      <c r="I149"/>
    </row>
    <row r="150" spans="1:9" ht="15" customHeight="1" x14ac:dyDescent="0.25">
      <c r="A150" s="6">
        <v>149</v>
      </c>
      <c r="B150" s="3" t="s">
        <v>262</v>
      </c>
      <c r="C150" s="7">
        <v>46400</v>
      </c>
      <c r="D150" s="8">
        <f t="shared" si="5"/>
        <v>3.1150582793333115E-5</v>
      </c>
      <c r="E150" s="33">
        <v>46400</v>
      </c>
      <c r="F150" s="34" t="str">
        <f t="shared" si="6"/>
        <v/>
      </c>
      <c r="I150"/>
    </row>
    <row r="151" spans="1:9" ht="15" customHeight="1" x14ac:dyDescent="0.25">
      <c r="A151" s="6">
        <v>150</v>
      </c>
      <c r="B151" s="3" t="s">
        <v>245</v>
      </c>
      <c r="C151" s="7">
        <v>45318</v>
      </c>
      <c r="D151" s="8">
        <f t="shared" si="5"/>
        <v>3.0424183427333407E-5</v>
      </c>
      <c r="E151" s="33">
        <v>20993</v>
      </c>
      <c r="F151" s="34">
        <f t="shared" si="6"/>
        <v>0.86302158273381291</v>
      </c>
      <c r="I151"/>
    </row>
    <row r="152" spans="1:9" ht="15" customHeight="1" x14ac:dyDescent="0.25">
      <c r="A152" s="6">
        <v>151</v>
      </c>
      <c r="B152" s="3" t="s">
        <v>132</v>
      </c>
      <c r="C152" s="7">
        <v>44412</v>
      </c>
      <c r="D152" s="8">
        <f t="shared" si="5"/>
        <v>2.9815941444342892E-5</v>
      </c>
      <c r="E152" s="33">
        <v>-16417</v>
      </c>
      <c r="F152" s="34">
        <f t="shared" si="6"/>
        <v>-0.26988771802922951</v>
      </c>
      <c r="I152"/>
    </row>
    <row r="153" spans="1:9" ht="15" customHeight="1" x14ac:dyDescent="0.25">
      <c r="A153" s="6">
        <v>152</v>
      </c>
      <c r="B153" s="3" t="s">
        <v>138</v>
      </c>
      <c r="C153" s="7">
        <v>43407</v>
      </c>
      <c r="D153" s="8">
        <f t="shared" si="5"/>
        <v>2.9141235933409709E-5</v>
      </c>
      <c r="E153" s="33">
        <v>4958</v>
      </c>
      <c r="F153" s="34">
        <f t="shared" si="6"/>
        <v>0.12895003771229421</v>
      </c>
      <c r="I153"/>
    </row>
    <row r="154" spans="1:9" ht="15" customHeight="1" x14ac:dyDescent="0.25">
      <c r="A154" s="6">
        <v>153</v>
      </c>
      <c r="B154" s="3" t="s">
        <v>108</v>
      </c>
      <c r="C154" s="7">
        <v>42290</v>
      </c>
      <c r="D154" s="8">
        <f t="shared" si="5"/>
        <v>2.839133936056158E-5</v>
      </c>
      <c r="E154" s="33">
        <v>0</v>
      </c>
      <c r="F154" s="34">
        <f t="shared" si="6"/>
        <v>0</v>
      </c>
      <c r="I154"/>
    </row>
    <row r="155" spans="1:9" ht="15" customHeight="1" x14ac:dyDescent="0.25">
      <c r="A155" s="6">
        <v>154</v>
      </c>
      <c r="B155" s="3" t="s">
        <v>222</v>
      </c>
      <c r="C155" s="7">
        <v>42000</v>
      </c>
      <c r="D155" s="8">
        <f t="shared" si="5"/>
        <v>2.8196648218103251E-5</v>
      </c>
      <c r="E155" s="33">
        <v>-45000</v>
      </c>
      <c r="F155" s="34">
        <f t="shared" si="6"/>
        <v>-0.51724137931034486</v>
      </c>
      <c r="I155"/>
    </row>
    <row r="156" spans="1:9" ht="15" customHeight="1" x14ac:dyDescent="0.25">
      <c r="A156" s="6">
        <v>155</v>
      </c>
      <c r="B156" s="3" t="s">
        <v>141</v>
      </c>
      <c r="C156" s="7">
        <v>40043</v>
      </c>
      <c r="D156" s="8">
        <f t="shared" si="5"/>
        <v>2.6882818680893058E-5</v>
      </c>
      <c r="E156" s="33">
        <v>-106751</v>
      </c>
      <c r="F156" s="34">
        <f t="shared" si="6"/>
        <v>-0.72721637124133143</v>
      </c>
      <c r="I156"/>
    </row>
    <row r="157" spans="1:9" ht="15" customHeight="1" x14ac:dyDescent="0.25">
      <c r="A157" s="6">
        <v>156</v>
      </c>
      <c r="B157" s="3" t="s">
        <v>165</v>
      </c>
      <c r="C157" s="7">
        <v>37800</v>
      </c>
      <c r="D157" s="8">
        <f t="shared" si="5"/>
        <v>2.5376983396292924E-5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183</v>
      </c>
      <c r="C158" s="7">
        <v>34500</v>
      </c>
      <c r="D158" s="8">
        <f t="shared" si="5"/>
        <v>2.3161532464870526E-5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246</v>
      </c>
      <c r="C159" s="7">
        <v>34164</v>
      </c>
      <c r="D159" s="8">
        <f t="shared" si="5"/>
        <v>2.2935959279125701E-5</v>
      </c>
      <c r="E159" s="33">
        <v>34164</v>
      </c>
      <c r="F159" s="34" t="str">
        <f t="shared" si="6"/>
        <v/>
      </c>
      <c r="I159"/>
    </row>
    <row r="160" spans="1:9" ht="15" customHeight="1" x14ac:dyDescent="0.25">
      <c r="A160" s="6">
        <v>159</v>
      </c>
      <c r="B160" s="3" t="s">
        <v>178</v>
      </c>
      <c r="C160" s="7">
        <v>33000</v>
      </c>
      <c r="D160" s="8">
        <f t="shared" si="5"/>
        <v>2.2154509314223983E-5</v>
      </c>
      <c r="E160" s="33">
        <v>-33000</v>
      </c>
      <c r="F160" s="34">
        <f t="shared" si="6"/>
        <v>-0.5</v>
      </c>
      <c r="I160"/>
    </row>
    <row r="161" spans="1:9" ht="15" customHeight="1" x14ac:dyDescent="0.25">
      <c r="A161" s="6">
        <v>160</v>
      </c>
      <c r="B161" s="3" t="s">
        <v>263</v>
      </c>
      <c r="C161" s="7">
        <v>33000</v>
      </c>
      <c r="D161" s="8">
        <f t="shared" si="5"/>
        <v>2.2154509314223983E-5</v>
      </c>
      <c r="E161" s="33">
        <v>33000</v>
      </c>
      <c r="F161" s="34" t="str">
        <f t="shared" si="6"/>
        <v/>
      </c>
      <c r="I161"/>
    </row>
    <row r="162" spans="1:9" ht="15" customHeight="1" x14ac:dyDescent="0.25">
      <c r="A162" s="6">
        <v>161</v>
      </c>
      <c r="B162" s="3" t="s">
        <v>200</v>
      </c>
      <c r="C162" s="7">
        <v>32378.999999999996</v>
      </c>
      <c r="D162" s="8">
        <f t="shared" si="5"/>
        <v>2.173760172985631E-5</v>
      </c>
      <c r="E162" s="33">
        <v>1567.9999999999964</v>
      </c>
      <c r="F162" s="34">
        <f t="shared" si="6"/>
        <v>5.0890915582097185E-2</v>
      </c>
      <c r="I162"/>
    </row>
    <row r="163" spans="1:9" ht="15" customHeight="1" x14ac:dyDescent="0.25">
      <c r="A163" s="6">
        <v>162</v>
      </c>
      <c r="B163" s="3" t="s">
        <v>199</v>
      </c>
      <c r="C163" s="7">
        <v>31399.999999999996</v>
      </c>
      <c r="D163" s="8">
        <f t="shared" si="5"/>
        <v>2.1080351286867665E-5</v>
      </c>
      <c r="E163" s="33">
        <v>9199.9999999999964</v>
      </c>
      <c r="F163" s="34">
        <f t="shared" si="6"/>
        <v>0.41441441441441423</v>
      </c>
      <c r="I163"/>
    </row>
    <row r="164" spans="1:9" ht="15" customHeight="1" x14ac:dyDescent="0.25">
      <c r="A164" s="6">
        <v>163</v>
      </c>
      <c r="B164" s="3" t="s">
        <v>149</v>
      </c>
      <c r="C164" s="7">
        <v>28864</v>
      </c>
      <c r="D164" s="8">
        <f t="shared" si="5"/>
        <v>1.9377810813507908E-5</v>
      </c>
      <c r="E164" s="33">
        <v>8522</v>
      </c>
      <c r="F164" s="34">
        <f t="shared" si="6"/>
        <v>0.41893619113164882</v>
      </c>
      <c r="I164"/>
    </row>
    <row r="165" spans="1:9" ht="15" customHeight="1" x14ac:dyDescent="0.25">
      <c r="A165" s="6">
        <v>164</v>
      </c>
      <c r="B165" s="3" t="s">
        <v>264</v>
      </c>
      <c r="C165" s="7">
        <v>27938</v>
      </c>
      <c r="D165" s="8">
        <f t="shared" si="5"/>
        <v>1.8756141855175441E-5</v>
      </c>
      <c r="E165" s="33">
        <v>27938</v>
      </c>
      <c r="F165" s="34" t="str">
        <f t="shared" si="6"/>
        <v/>
      </c>
      <c r="I165"/>
    </row>
    <row r="166" spans="1:9" ht="15" customHeight="1" x14ac:dyDescent="0.25">
      <c r="A166" s="6">
        <v>165</v>
      </c>
      <c r="B166" s="3" t="s">
        <v>184</v>
      </c>
      <c r="C166" s="7">
        <v>25517</v>
      </c>
      <c r="D166" s="8">
        <f t="shared" si="5"/>
        <v>1.713080649003192E-5</v>
      </c>
      <c r="E166" s="33">
        <v>1268</v>
      </c>
      <c r="F166" s="34">
        <f t="shared" si="6"/>
        <v>5.22908161161285E-2</v>
      </c>
      <c r="I166"/>
    </row>
    <row r="167" spans="1:9" ht="15" customHeight="1" x14ac:dyDescent="0.25">
      <c r="A167" s="6">
        <v>166</v>
      </c>
      <c r="B167" s="3" t="s">
        <v>137</v>
      </c>
      <c r="C167" s="7">
        <v>25318</v>
      </c>
      <c r="D167" s="8">
        <f t="shared" si="5"/>
        <v>1.6997208085379477E-5</v>
      </c>
      <c r="E167" s="33">
        <v>7653</v>
      </c>
      <c r="F167" s="34">
        <f t="shared" si="6"/>
        <v>0.43322954995754315</v>
      </c>
      <c r="I167"/>
    </row>
    <row r="168" spans="1:9" ht="15" customHeight="1" x14ac:dyDescent="0.25">
      <c r="A168" s="6">
        <v>167</v>
      </c>
      <c r="B168" s="3" t="s">
        <v>198</v>
      </c>
      <c r="C168" s="7">
        <v>25027</v>
      </c>
      <c r="D168" s="8">
        <f t="shared" si="5"/>
        <v>1.6801845594154048E-5</v>
      </c>
      <c r="E168" s="33">
        <v>-67689</v>
      </c>
      <c r="F168" s="34">
        <f t="shared" si="6"/>
        <v>-0.7300681651494888</v>
      </c>
      <c r="I168"/>
    </row>
    <row r="169" spans="1:9" ht="15" customHeight="1" x14ac:dyDescent="0.25">
      <c r="A169" s="6">
        <v>168</v>
      </c>
      <c r="B169" s="3" t="s">
        <v>143</v>
      </c>
      <c r="C169" s="7">
        <v>24209</v>
      </c>
      <c r="D169" s="8">
        <f t="shared" si="5"/>
        <v>1.6252682302668133E-5</v>
      </c>
      <c r="E169" s="33">
        <v>17354</v>
      </c>
      <c r="F169" s="34">
        <f t="shared" si="6"/>
        <v>2.5315827862873816</v>
      </c>
      <c r="I169"/>
    </row>
    <row r="170" spans="1:9" ht="15" customHeight="1" x14ac:dyDescent="0.25">
      <c r="A170" s="6">
        <v>169</v>
      </c>
      <c r="B170" s="3" t="s">
        <v>158</v>
      </c>
      <c r="C170" s="7">
        <v>23861</v>
      </c>
      <c r="D170" s="8">
        <f t="shared" si="5"/>
        <v>1.6019052931718135E-5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130</v>
      </c>
      <c r="C171" s="7">
        <v>23653</v>
      </c>
      <c r="D171" s="8">
        <f t="shared" si="5"/>
        <v>1.5879412388161812E-5</v>
      </c>
      <c r="E171" s="33">
        <v>-12116</v>
      </c>
      <c r="F171" s="34">
        <f t="shared" si="6"/>
        <v>-0.33872906706924993</v>
      </c>
      <c r="I171"/>
    </row>
    <row r="172" spans="1:9" ht="15" customHeight="1" x14ac:dyDescent="0.25">
      <c r="A172" s="6">
        <v>171</v>
      </c>
      <c r="B172" s="3" t="s">
        <v>201</v>
      </c>
      <c r="C172" s="7">
        <v>23080</v>
      </c>
      <c r="D172" s="8">
        <f t="shared" si="5"/>
        <v>1.5494729544614835E-5</v>
      </c>
      <c r="E172" s="33">
        <v>3440</v>
      </c>
      <c r="F172" s="34">
        <f t="shared" si="6"/>
        <v>0.17515274949083504</v>
      </c>
      <c r="I172"/>
    </row>
    <row r="173" spans="1:9" ht="15" customHeight="1" x14ac:dyDescent="0.25">
      <c r="A173" s="6">
        <v>172</v>
      </c>
      <c r="B173" s="3" t="s">
        <v>265</v>
      </c>
      <c r="C173" s="7">
        <v>19265</v>
      </c>
      <c r="D173" s="8">
        <f t="shared" si="5"/>
        <v>1.2933533998137121E-5</v>
      </c>
      <c r="E173" s="33">
        <v>19265</v>
      </c>
      <c r="F173" s="34" t="str">
        <f t="shared" si="6"/>
        <v/>
      </c>
      <c r="I173"/>
    </row>
    <row r="174" spans="1:9" ht="15" customHeight="1" x14ac:dyDescent="0.25">
      <c r="A174" s="6">
        <v>173</v>
      </c>
      <c r="B174" s="3" t="s">
        <v>168</v>
      </c>
      <c r="C174" s="7">
        <v>18000</v>
      </c>
      <c r="D174" s="8">
        <f t="shared" si="5"/>
        <v>1.2084277807758536E-5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251</v>
      </c>
      <c r="C175" s="7">
        <v>18000</v>
      </c>
      <c r="D175" s="8">
        <f t="shared" si="5"/>
        <v>1.2084277807758536E-5</v>
      </c>
      <c r="E175" s="33">
        <v>18000</v>
      </c>
      <c r="F175" s="34" t="str">
        <f t="shared" si="6"/>
        <v/>
      </c>
      <c r="I175"/>
    </row>
    <row r="176" spans="1:9" ht="15" customHeight="1" x14ac:dyDescent="0.25">
      <c r="A176" s="6">
        <v>175</v>
      </c>
      <c r="B176" s="3" t="s">
        <v>29</v>
      </c>
      <c r="C176" s="7">
        <v>15383</v>
      </c>
      <c r="D176" s="8">
        <f t="shared" si="5"/>
        <v>1.0327358084263863E-5</v>
      </c>
      <c r="E176" s="33">
        <v>383</v>
      </c>
      <c r="F176" s="34">
        <f t="shared" si="6"/>
        <v>2.5533333333333335E-2</v>
      </c>
      <c r="I176"/>
    </row>
    <row r="177" spans="1:9" ht="15" customHeight="1" x14ac:dyDescent="0.25">
      <c r="A177" s="6">
        <v>176</v>
      </c>
      <c r="B177" s="3" t="s">
        <v>129</v>
      </c>
      <c r="C177" s="7">
        <v>15327</v>
      </c>
      <c r="D177" s="8">
        <f t="shared" si="5"/>
        <v>1.0289762553306392E-5</v>
      </c>
      <c r="E177" s="33">
        <v>-6778</v>
      </c>
      <c r="F177" s="34">
        <f t="shared" si="6"/>
        <v>-0.30662745985071249</v>
      </c>
      <c r="I177"/>
    </row>
    <row r="178" spans="1:9" ht="15" customHeight="1" x14ac:dyDescent="0.25">
      <c r="A178" s="6">
        <v>177</v>
      </c>
      <c r="B178" s="3" t="s">
        <v>277</v>
      </c>
      <c r="C178" s="7">
        <v>15000</v>
      </c>
      <c r="D178" s="8">
        <f t="shared" si="5"/>
        <v>1.0070231506465447E-5</v>
      </c>
      <c r="E178" s="33">
        <v>15000</v>
      </c>
      <c r="F178" s="34" t="str">
        <f t="shared" si="6"/>
        <v/>
      </c>
      <c r="I178"/>
    </row>
    <row r="179" spans="1:9" ht="15" customHeight="1" x14ac:dyDescent="0.25">
      <c r="A179" s="6">
        <v>178</v>
      </c>
      <c r="B179" s="3" t="s">
        <v>146</v>
      </c>
      <c r="C179" s="7">
        <v>14921</v>
      </c>
      <c r="D179" s="8">
        <f t="shared" si="5"/>
        <v>1.0017194953864729E-5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266</v>
      </c>
      <c r="C180" s="7">
        <v>14833</v>
      </c>
      <c r="D180" s="8">
        <f t="shared" si="5"/>
        <v>9.9581162623601316E-6</v>
      </c>
      <c r="E180" s="33">
        <v>14833</v>
      </c>
      <c r="F180" s="34" t="str">
        <f t="shared" si="6"/>
        <v/>
      </c>
      <c r="I180"/>
    </row>
    <row r="181" spans="1:9" ht="15" customHeight="1" x14ac:dyDescent="0.25">
      <c r="A181" s="6">
        <v>180</v>
      </c>
      <c r="B181" s="3" t="s">
        <v>109</v>
      </c>
      <c r="C181" s="7">
        <v>14355</v>
      </c>
      <c r="D181" s="8">
        <f t="shared" si="5"/>
        <v>9.6372115516874324E-6</v>
      </c>
      <c r="E181" s="33">
        <v>0</v>
      </c>
      <c r="F181" s="34">
        <f t="shared" si="6"/>
        <v>0</v>
      </c>
      <c r="I181"/>
    </row>
    <row r="182" spans="1:9" ht="15" customHeight="1" x14ac:dyDescent="0.25">
      <c r="A182" s="6">
        <v>181</v>
      </c>
      <c r="B182" s="3" t="s">
        <v>267</v>
      </c>
      <c r="C182" s="7">
        <v>13319</v>
      </c>
      <c r="D182" s="8">
        <f t="shared" si="5"/>
        <v>8.9416942289742184E-6</v>
      </c>
      <c r="E182" s="33">
        <v>13319</v>
      </c>
      <c r="F182" s="34" t="str">
        <f t="shared" si="6"/>
        <v/>
      </c>
      <c r="I182"/>
    </row>
    <row r="183" spans="1:9" ht="15" customHeight="1" x14ac:dyDescent="0.25">
      <c r="A183" s="6">
        <v>182</v>
      </c>
      <c r="B183" s="3" t="s">
        <v>161</v>
      </c>
      <c r="C183" s="7">
        <v>13220</v>
      </c>
      <c r="D183" s="8">
        <f t="shared" si="5"/>
        <v>8.8752307010315465E-6</v>
      </c>
      <c r="E183" s="33">
        <v>-12231</v>
      </c>
      <c r="F183" s="34">
        <f t="shared" si="6"/>
        <v>-0.48057050803504775</v>
      </c>
      <c r="I183"/>
    </row>
    <row r="184" spans="1:9" ht="15" customHeight="1" x14ac:dyDescent="0.25">
      <c r="A184" s="6">
        <v>183</v>
      </c>
      <c r="B184" s="3" t="s">
        <v>278</v>
      </c>
      <c r="C184" s="7">
        <v>12596</v>
      </c>
      <c r="D184" s="8">
        <f t="shared" si="5"/>
        <v>8.4563090703625834E-6</v>
      </c>
      <c r="E184" s="33">
        <v>-185491</v>
      </c>
      <c r="F184" s="34">
        <f t="shared" si="6"/>
        <v>-0.9364117786629107</v>
      </c>
      <c r="I184"/>
    </row>
    <row r="185" spans="1:9" ht="15" customHeight="1" x14ac:dyDescent="0.25">
      <c r="A185" s="6">
        <v>184</v>
      </c>
      <c r="B185" s="3" t="s">
        <v>136</v>
      </c>
      <c r="C185" s="7">
        <v>12000</v>
      </c>
      <c r="D185" s="8">
        <f t="shared" si="5"/>
        <v>8.0561852051723573E-6</v>
      </c>
      <c r="E185" s="33">
        <v>0</v>
      </c>
      <c r="F185" s="34">
        <f t="shared" si="6"/>
        <v>0</v>
      </c>
      <c r="I185"/>
    </row>
    <row r="186" spans="1:9" ht="15" customHeight="1" x14ac:dyDescent="0.25">
      <c r="A186" s="6">
        <v>185</v>
      </c>
      <c r="B186" s="3" t="s">
        <v>166</v>
      </c>
      <c r="C186" s="7">
        <v>10974</v>
      </c>
      <c r="D186" s="8">
        <f t="shared" si="5"/>
        <v>7.3673813701301203E-6</v>
      </c>
      <c r="E186" s="33">
        <v>0</v>
      </c>
      <c r="F186" s="34">
        <f t="shared" si="6"/>
        <v>0</v>
      </c>
      <c r="I186"/>
    </row>
    <row r="187" spans="1:9" ht="15" customHeight="1" x14ac:dyDescent="0.25">
      <c r="A187" s="6">
        <v>186</v>
      </c>
      <c r="B187" s="3" t="s">
        <v>226</v>
      </c>
      <c r="C187" s="7">
        <v>10235</v>
      </c>
      <c r="D187" s="8">
        <f t="shared" si="5"/>
        <v>6.871254631244923E-6</v>
      </c>
      <c r="E187" s="33">
        <v>2014</v>
      </c>
      <c r="F187" s="34">
        <f t="shared" si="6"/>
        <v>0.24498236224303613</v>
      </c>
      <c r="I187"/>
    </row>
    <row r="188" spans="1:9" ht="15" customHeight="1" x14ac:dyDescent="0.25">
      <c r="A188" s="6">
        <v>187</v>
      </c>
      <c r="B188" s="3" t="s">
        <v>147</v>
      </c>
      <c r="C188" s="7">
        <v>9547</v>
      </c>
      <c r="D188" s="8">
        <f t="shared" si="5"/>
        <v>6.4093666794817076E-6</v>
      </c>
      <c r="E188" s="33">
        <v>0</v>
      </c>
      <c r="F188" s="34">
        <f t="shared" si="6"/>
        <v>0</v>
      </c>
      <c r="I188"/>
    </row>
    <row r="189" spans="1:9" ht="15" customHeight="1" x14ac:dyDescent="0.25">
      <c r="A189" s="6">
        <v>188</v>
      </c>
      <c r="B189" s="3" t="s">
        <v>180</v>
      </c>
      <c r="C189" s="7">
        <v>9000</v>
      </c>
      <c r="D189" s="8">
        <f t="shared" si="5"/>
        <v>6.042138903879268E-6</v>
      </c>
      <c r="E189" s="33">
        <v>-66000</v>
      </c>
      <c r="F189" s="34">
        <f t="shared" si="6"/>
        <v>-0.88</v>
      </c>
      <c r="I189"/>
    </row>
    <row r="190" spans="1:9" ht="15" customHeight="1" x14ac:dyDescent="0.25">
      <c r="A190" s="6">
        <v>189</v>
      </c>
      <c r="B190" s="3" t="s">
        <v>269</v>
      </c>
      <c r="C190" s="7">
        <v>7953.9999999999991</v>
      </c>
      <c r="D190" s="8">
        <f t="shared" si="5"/>
        <v>5.3399080934950763E-6</v>
      </c>
      <c r="E190" s="33">
        <v>0</v>
      </c>
      <c r="F190" s="34">
        <f t="shared" si="6"/>
        <v>0</v>
      </c>
      <c r="I190"/>
    </row>
    <row r="191" spans="1:9" ht="15" customHeight="1" x14ac:dyDescent="0.25">
      <c r="A191" s="6">
        <v>190</v>
      </c>
      <c r="B191" s="3" t="s">
        <v>283</v>
      </c>
      <c r="C191" s="7">
        <v>6730</v>
      </c>
      <c r="D191" s="8">
        <f t="shared" si="5"/>
        <v>4.5181772025674971E-6</v>
      </c>
      <c r="E191" s="33">
        <v>6730</v>
      </c>
      <c r="F191" s="34" t="str">
        <f t="shared" si="6"/>
        <v/>
      </c>
      <c r="I191"/>
    </row>
    <row r="192" spans="1:9" ht="15" customHeight="1" x14ac:dyDescent="0.25">
      <c r="A192" s="6">
        <v>191</v>
      </c>
      <c r="B192" s="3" t="s">
        <v>284</v>
      </c>
      <c r="C192" s="7">
        <v>6680</v>
      </c>
      <c r="D192" s="8">
        <f t="shared" si="5"/>
        <v>4.4846097642126117E-6</v>
      </c>
      <c r="E192" s="33">
        <v>570</v>
      </c>
      <c r="F192" s="34">
        <f t="shared" si="6"/>
        <v>9.3289689034369891E-2</v>
      </c>
      <c r="I192"/>
    </row>
    <row r="193" spans="1:9" ht="15" customHeight="1" x14ac:dyDescent="0.25">
      <c r="A193" s="6">
        <v>192</v>
      </c>
      <c r="B193" s="3" t="s">
        <v>164</v>
      </c>
      <c r="C193" s="7">
        <v>6377</v>
      </c>
      <c r="D193" s="8">
        <f t="shared" si="5"/>
        <v>4.2811910877820098E-6</v>
      </c>
      <c r="E193" s="33">
        <v>-12880</v>
      </c>
      <c r="F193" s="34">
        <f t="shared" si="6"/>
        <v>-0.66884769174845515</v>
      </c>
      <c r="I193"/>
    </row>
    <row r="194" spans="1:9" ht="15" customHeight="1" x14ac:dyDescent="0.25">
      <c r="A194" s="6">
        <v>193</v>
      </c>
      <c r="B194" s="3" t="s">
        <v>179</v>
      </c>
      <c r="C194" s="7">
        <v>6273</v>
      </c>
      <c r="D194" s="8">
        <f t="shared" si="5"/>
        <v>4.2113708160038498E-6</v>
      </c>
      <c r="E194" s="33">
        <v>-59000</v>
      </c>
      <c r="F194" s="34">
        <f t="shared" si="6"/>
        <v>-0.90389594472446499</v>
      </c>
      <c r="I194"/>
    </row>
    <row r="195" spans="1:9" ht="15" customHeight="1" x14ac:dyDescent="0.25">
      <c r="A195" s="6">
        <v>194</v>
      </c>
      <c r="B195" s="3" t="s">
        <v>159</v>
      </c>
      <c r="C195" s="7">
        <v>6254</v>
      </c>
      <c r="D195" s="8">
        <f t="shared" si="5"/>
        <v>4.1986151894289932E-6</v>
      </c>
      <c r="E195" s="33">
        <v>0</v>
      </c>
      <c r="F195" s="34">
        <f t="shared" ref="F195:F210" si="7">+IF(ISERR(E195/(C195-E195)),"",E195/(C195-E195))</f>
        <v>0</v>
      </c>
      <c r="I195"/>
    </row>
    <row r="196" spans="1:9" ht="15" customHeight="1" x14ac:dyDescent="0.25">
      <c r="A196" s="6">
        <v>195</v>
      </c>
      <c r="B196" s="3" t="s">
        <v>110</v>
      </c>
      <c r="C196" s="7">
        <v>5861</v>
      </c>
      <c r="D196" s="8">
        <f t="shared" si="5"/>
        <v>3.934775123959599E-6</v>
      </c>
      <c r="E196" s="33">
        <v>0</v>
      </c>
      <c r="F196" s="34">
        <f t="shared" si="7"/>
        <v>0</v>
      </c>
      <c r="I196"/>
    </row>
    <row r="197" spans="1:9" ht="15" customHeight="1" x14ac:dyDescent="0.25">
      <c r="A197" s="6">
        <v>196</v>
      </c>
      <c r="B197" s="3" t="s">
        <v>270</v>
      </c>
      <c r="C197" s="7">
        <v>4900</v>
      </c>
      <c r="D197" s="8">
        <f t="shared" si="5"/>
        <v>3.2896089587787124E-6</v>
      </c>
      <c r="E197" s="33">
        <v>353</v>
      </c>
      <c r="F197" s="34">
        <f t="shared" si="7"/>
        <v>7.7633604574444695E-2</v>
      </c>
      <c r="I197"/>
    </row>
    <row r="198" spans="1:9" ht="15" customHeight="1" x14ac:dyDescent="0.25">
      <c r="A198" s="6">
        <v>197</v>
      </c>
      <c r="B198" s="3" t="s">
        <v>224</v>
      </c>
      <c r="C198" s="7">
        <v>4602</v>
      </c>
      <c r="D198" s="8">
        <f t="shared" si="5"/>
        <v>3.089547026183599E-6</v>
      </c>
      <c r="E198" s="33">
        <v>-5409</v>
      </c>
      <c r="F198" s="34">
        <f t="shared" si="7"/>
        <v>-0.54030566376985312</v>
      </c>
      <c r="I198"/>
    </row>
    <row r="199" spans="1:9" ht="15" customHeight="1" x14ac:dyDescent="0.25">
      <c r="A199" s="6">
        <v>198</v>
      </c>
      <c r="B199" s="3" t="s">
        <v>225</v>
      </c>
      <c r="C199" s="7">
        <v>4582</v>
      </c>
      <c r="D199" s="8">
        <f t="shared" ref="D199:D210" si="8">+C199/$H$1</f>
        <v>3.0761200508416451E-6</v>
      </c>
      <c r="E199" s="33">
        <v>0</v>
      </c>
      <c r="F199" s="34">
        <f t="shared" si="7"/>
        <v>0</v>
      </c>
      <c r="I199"/>
    </row>
    <row r="200" spans="1:9" ht="15" customHeight="1" x14ac:dyDescent="0.25">
      <c r="A200" s="6">
        <v>199</v>
      </c>
      <c r="B200" s="3" t="s">
        <v>203</v>
      </c>
      <c r="C200" s="7">
        <v>4187</v>
      </c>
      <c r="D200" s="8">
        <f t="shared" si="8"/>
        <v>2.8109372878380547E-6</v>
      </c>
      <c r="E200" s="33">
        <v>-764386</v>
      </c>
      <c r="F200" s="34">
        <f t="shared" si="7"/>
        <v>-0.99455224162181077</v>
      </c>
      <c r="I200"/>
    </row>
    <row r="201" spans="1:9" ht="15" customHeight="1" x14ac:dyDescent="0.25">
      <c r="A201" s="6">
        <v>200</v>
      </c>
      <c r="B201" s="3" t="s">
        <v>268</v>
      </c>
      <c r="C201" s="7">
        <v>3753</v>
      </c>
      <c r="D201" s="8">
        <f t="shared" si="8"/>
        <v>2.5195719229176547E-6</v>
      </c>
      <c r="E201" s="33">
        <v>3753</v>
      </c>
      <c r="F201" s="34" t="str">
        <f t="shared" si="7"/>
        <v/>
      </c>
      <c r="I201"/>
    </row>
    <row r="202" spans="1:9" ht="15" customHeight="1" x14ac:dyDescent="0.25">
      <c r="A202" s="6">
        <v>201</v>
      </c>
      <c r="B202" s="3" t="s">
        <v>124</v>
      </c>
      <c r="C202" s="7">
        <v>3511</v>
      </c>
      <c r="D202" s="8">
        <f t="shared" si="8"/>
        <v>2.357105521280012E-6</v>
      </c>
      <c r="E202" s="33">
        <v>0</v>
      </c>
      <c r="F202" s="34">
        <f t="shared" si="7"/>
        <v>0</v>
      </c>
      <c r="I202"/>
    </row>
    <row r="203" spans="1:9" ht="15" customHeight="1" x14ac:dyDescent="0.25">
      <c r="A203" s="6">
        <v>202</v>
      </c>
      <c r="B203" s="3" t="s">
        <v>194</v>
      </c>
      <c r="C203" s="7">
        <v>2839</v>
      </c>
      <c r="D203" s="8">
        <f t="shared" si="8"/>
        <v>1.9059591497903601E-6</v>
      </c>
      <c r="E203" s="33">
        <v>0</v>
      </c>
      <c r="F203" s="34">
        <f t="shared" si="7"/>
        <v>0</v>
      </c>
      <c r="I203"/>
    </row>
    <row r="204" spans="1:9" ht="15" customHeight="1" x14ac:dyDescent="0.25">
      <c r="A204" s="6">
        <v>203</v>
      </c>
      <c r="B204" s="3" t="s">
        <v>227</v>
      </c>
      <c r="C204" s="7">
        <v>2460</v>
      </c>
      <c r="D204" s="8">
        <f t="shared" si="8"/>
        <v>1.6515179670603331E-6</v>
      </c>
      <c r="E204" s="33">
        <v>0</v>
      </c>
      <c r="F204" s="34">
        <f t="shared" si="7"/>
        <v>0</v>
      </c>
      <c r="I204"/>
    </row>
    <row r="205" spans="1:9" ht="15" customHeight="1" x14ac:dyDescent="0.25">
      <c r="A205" s="6">
        <v>204</v>
      </c>
      <c r="B205" s="3" t="s">
        <v>148</v>
      </c>
      <c r="C205" s="7">
        <v>2200</v>
      </c>
      <c r="D205" s="8">
        <f t="shared" si="8"/>
        <v>1.4769672876149322E-6</v>
      </c>
      <c r="E205" s="33">
        <v>-2400</v>
      </c>
      <c r="F205" s="34">
        <f t="shared" si="7"/>
        <v>-0.52173913043478259</v>
      </c>
      <c r="I205"/>
    </row>
    <row r="206" spans="1:9" ht="15" customHeight="1" x14ac:dyDescent="0.25">
      <c r="A206" s="6">
        <v>205</v>
      </c>
      <c r="B206" s="3" t="s">
        <v>228</v>
      </c>
      <c r="C206" s="7">
        <v>1091</v>
      </c>
      <c r="D206" s="8">
        <f t="shared" si="8"/>
        <v>7.3244150490358676E-7</v>
      </c>
      <c r="E206" s="33">
        <v>-84</v>
      </c>
      <c r="F206" s="34">
        <f t="shared" si="7"/>
        <v>-7.1489361702127663E-2</v>
      </c>
      <c r="I206"/>
    </row>
    <row r="207" spans="1:9" ht="15" customHeight="1" x14ac:dyDescent="0.25">
      <c r="A207" s="6">
        <v>206</v>
      </c>
      <c r="B207" s="3" t="s">
        <v>230</v>
      </c>
      <c r="C207" s="7">
        <v>581</v>
      </c>
      <c r="D207" s="8">
        <f t="shared" si="8"/>
        <v>3.900536336837616E-7</v>
      </c>
      <c r="E207" s="33">
        <v>72</v>
      </c>
      <c r="F207" s="34">
        <f t="shared" si="7"/>
        <v>0.14145383104125736</v>
      </c>
      <c r="I207"/>
    </row>
    <row r="208" spans="1:9" ht="15" customHeight="1" x14ac:dyDescent="0.25">
      <c r="A208" s="6">
        <v>207</v>
      </c>
      <c r="B208" s="3" t="s">
        <v>229</v>
      </c>
      <c r="C208" s="7">
        <v>545</v>
      </c>
      <c r="D208" s="8">
        <f t="shared" si="8"/>
        <v>3.6588507806824453E-7</v>
      </c>
      <c r="E208" s="33">
        <v>11</v>
      </c>
      <c r="F208" s="34">
        <f t="shared" si="7"/>
        <v>2.0599250936329586E-2</v>
      </c>
      <c r="I208"/>
    </row>
    <row r="209" spans="1:9" ht="15" customHeight="1" x14ac:dyDescent="0.25">
      <c r="A209" s="6">
        <v>208</v>
      </c>
      <c r="B209" s="3" t="s">
        <v>202</v>
      </c>
      <c r="C209" s="7">
        <v>170</v>
      </c>
      <c r="D209" s="8">
        <f t="shared" si="8"/>
        <v>1.1412929040660839E-7</v>
      </c>
      <c r="E209" s="33">
        <v>-7698</v>
      </c>
      <c r="F209" s="34">
        <f t="shared" si="7"/>
        <v>-0.97839349262836806</v>
      </c>
      <c r="I209"/>
    </row>
    <row r="210" spans="1:9" ht="15" customHeight="1" x14ac:dyDescent="0.25">
      <c r="A210" s="6">
        <v>209</v>
      </c>
      <c r="B210" s="3" t="s">
        <v>231</v>
      </c>
      <c r="C210" s="7">
        <v>10</v>
      </c>
      <c r="D210" s="8">
        <f t="shared" si="8"/>
        <v>6.7134876709769639E-9</v>
      </c>
      <c r="E210" s="33">
        <v>0</v>
      </c>
      <c r="F210" s="34">
        <f t="shared" si="7"/>
        <v>0</v>
      </c>
      <c r="I210"/>
    </row>
    <row r="211" spans="1:9" ht="15" customHeight="1" thickBot="1" x14ac:dyDescent="0.3">
      <c r="A211" s="11"/>
      <c r="B211" s="11" t="s">
        <v>68</v>
      </c>
      <c r="C211" s="12">
        <f>+SUBTOTAL(9,C2:C210)</f>
        <v>406036345</v>
      </c>
      <c r="D211" s="13">
        <f>+C211/$H$1</f>
        <v>0.27259199961260488</v>
      </c>
      <c r="E211" s="14">
        <f>+SUBTOTAL(9,E2:E210)</f>
        <v>70974689</v>
      </c>
      <c r="F211" s="15">
        <f>+IF(ISERR(E211/(C211-E211)),0,E211/(C211-E211))</f>
        <v>0.21182575722720121</v>
      </c>
      <c r="I211"/>
    </row>
    <row r="212" spans="1:9" ht="15" customHeight="1" x14ac:dyDescent="0.25">
      <c r="A212" s="5" t="s">
        <v>285</v>
      </c>
    </row>
    <row r="213" spans="1:9" ht="15" customHeight="1" x14ac:dyDescent="0.25">
      <c r="A213" s="6"/>
      <c r="D213" s="8"/>
      <c r="F213" s="34"/>
    </row>
  </sheetData>
  <pageMargins left="0.7" right="0.7" top="0.75" bottom="0.75" header="0.3" footer="0.3"/>
  <pageSetup paperSize="9" orientation="portrait" r:id="rId1"/>
  <ignoredErrors>
    <ignoredError sqref="D2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72</v>
      </c>
      <c r="B1" s="2" t="s">
        <v>70</v>
      </c>
      <c r="C1" s="2" t="s">
        <v>113</v>
      </c>
      <c r="D1" s="2" t="s">
        <v>114</v>
      </c>
    </row>
    <row r="2" spans="1:5" ht="13.5" thickTop="1" x14ac:dyDescent="0.25">
      <c r="A2" s="3" t="s">
        <v>32</v>
      </c>
      <c r="B2" s="7">
        <v>152859648</v>
      </c>
      <c r="C2" s="9">
        <v>31328286</v>
      </c>
      <c r="D2" s="10">
        <f>+C2/(B2-C2)</f>
        <v>0.25777943638943174</v>
      </c>
      <c r="E2" s="17">
        <f>+B2/$B$6</f>
        <v>0.37646789476444531</v>
      </c>
    </row>
    <row r="3" spans="1:5" ht="12.75" x14ac:dyDescent="0.25">
      <c r="A3" s="3" t="s">
        <v>33</v>
      </c>
      <c r="B3" s="7">
        <v>125348822</v>
      </c>
      <c r="C3" s="9">
        <v>5363626</v>
      </c>
      <c r="D3" s="10">
        <f>+C3/(B3-C3)</f>
        <v>4.4702398119181301E-2</v>
      </c>
      <c r="E3" s="17">
        <f>+B3/$B$6</f>
        <v>0.30871330496288452</v>
      </c>
    </row>
    <row r="4" spans="1:5" ht="12.75" x14ac:dyDescent="0.25">
      <c r="A4" s="3" t="s">
        <v>34</v>
      </c>
      <c r="B4" s="7">
        <v>60273164</v>
      </c>
      <c r="C4" s="9">
        <v>-3554495</v>
      </c>
      <c r="D4" s="10">
        <f>+C4/(B4-C4)</f>
        <v>-5.5688945132704927E-2</v>
      </c>
      <c r="E4" s="17">
        <f>+B4/$B$6</f>
        <v>0.14844278041168951</v>
      </c>
    </row>
    <row r="5" spans="1:5" ht="12.75" x14ac:dyDescent="0.25">
      <c r="A5" s="3" t="s">
        <v>35</v>
      </c>
      <c r="B5" s="7">
        <v>67554711</v>
      </c>
      <c r="C5" s="9">
        <v>37837272</v>
      </c>
      <c r="D5" s="10">
        <f>+C5/(B5-C5)</f>
        <v>1.2732346148670484</v>
      </c>
      <c r="E5" s="17">
        <f>+B5/$B$6</f>
        <v>0.16637601986098066</v>
      </c>
    </row>
    <row r="6" spans="1:5" ht="13.5" thickBot="1" x14ac:dyDescent="0.3">
      <c r="A6" s="11" t="s">
        <v>68</v>
      </c>
      <c r="B6" s="12">
        <f>+SUM(B2:B5)</f>
        <v>406036345</v>
      </c>
      <c r="C6" s="14">
        <f>+SUM(C2:C5)</f>
        <v>70974689</v>
      </c>
      <c r="D6" s="15">
        <f>+C6/(B6-C6)</f>
        <v>0.21182575722720121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73</v>
      </c>
    </row>
    <row r="25" spans="1:1" ht="12.75" x14ac:dyDescent="0.25"/>
    <row r="26" spans="1:1" ht="12.75" x14ac:dyDescent="0.25"/>
    <row r="27" spans="1:1" ht="12.75" x14ac:dyDescent="0.25">
      <c r="A27" s="5" t="s">
        <v>285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74</v>
      </c>
      <c r="B1" s="2" t="s">
        <v>70</v>
      </c>
      <c r="C1" s="2" t="s">
        <v>113</v>
      </c>
      <c r="D1" s="2" t="s">
        <v>114</v>
      </c>
    </row>
    <row r="2" spans="1:5" ht="13.5" thickTop="1" x14ac:dyDescent="0.25">
      <c r="A2" s="3" t="s">
        <v>36</v>
      </c>
      <c r="B2" s="7">
        <v>99204560</v>
      </c>
      <c r="C2" s="9">
        <v>24926528</v>
      </c>
      <c r="D2" s="10">
        <f t="shared" ref="D2:D11" si="0">+C2/(B2-C2)</f>
        <v>0.33558411994545034</v>
      </c>
      <c r="E2" s="17">
        <f t="shared" ref="E2:E10" si="1">+B2/$B$11</f>
        <v>0.24432433505429174</v>
      </c>
    </row>
    <row r="3" spans="1:5" ht="12.75" x14ac:dyDescent="0.25">
      <c r="A3" s="3" t="s">
        <v>37</v>
      </c>
      <c r="B3" s="7">
        <v>160989229</v>
      </c>
      <c r="C3" s="9">
        <v>1916652</v>
      </c>
      <c r="D3" s="10">
        <f t="shared" si="0"/>
        <v>1.2048915257090479E-2</v>
      </c>
      <c r="E3" s="17">
        <f t="shared" si="1"/>
        <v>0.39648970094044167</v>
      </c>
    </row>
    <row r="4" spans="1:5" ht="12.75" x14ac:dyDescent="0.25">
      <c r="A4" s="3" t="s">
        <v>38</v>
      </c>
      <c r="B4" s="7">
        <v>24695476</v>
      </c>
      <c r="C4" s="9">
        <v>10048561</v>
      </c>
      <c r="D4" s="10">
        <f t="shared" si="0"/>
        <v>0.68605306987853754</v>
      </c>
      <c r="E4" s="17">
        <f t="shared" si="1"/>
        <v>6.082085090190633E-2</v>
      </c>
    </row>
    <row r="5" spans="1:5" ht="12.75" x14ac:dyDescent="0.25">
      <c r="A5" s="3" t="s">
        <v>39</v>
      </c>
      <c r="B5" s="7">
        <v>4584520</v>
      </c>
      <c r="C5" s="9">
        <v>-4072591</v>
      </c>
      <c r="D5" s="10">
        <f t="shared" si="0"/>
        <v>-0.47043303476182757</v>
      </c>
      <c r="E5" s="17">
        <f t="shared" si="1"/>
        <v>1.1290910423302131E-2</v>
      </c>
    </row>
    <row r="6" spans="1:5" ht="12.75" x14ac:dyDescent="0.25">
      <c r="A6" s="3" t="s">
        <v>40</v>
      </c>
      <c r="B6" s="7">
        <v>17457585</v>
      </c>
      <c r="C6" s="9">
        <v>8690836</v>
      </c>
      <c r="D6" s="10">
        <f t="shared" si="0"/>
        <v>0.99134080375747047</v>
      </c>
      <c r="E6" s="17">
        <f t="shared" si="1"/>
        <v>4.2995128921279199E-2</v>
      </c>
    </row>
    <row r="7" spans="1:5" ht="12.75" x14ac:dyDescent="0.25">
      <c r="A7" s="3" t="s">
        <v>41</v>
      </c>
      <c r="B7" s="7">
        <v>9146554</v>
      </c>
      <c r="C7" s="9">
        <v>72771</v>
      </c>
      <c r="D7" s="10">
        <f t="shared" si="0"/>
        <v>8.0199184838341403E-3</v>
      </c>
      <c r="E7" s="17">
        <f t="shared" si="1"/>
        <v>2.2526441567687738E-2</v>
      </c>
    </row>
    <row r="8" spans="1:5" ht="12.75" x14ac:dyDescent="0.25">
      <c r="A8" s="3" t="s">
        <v>42</v>
      </c>
      <c r="B8" s="7">
        <v>26351287</v>
      </c>
      <c r="C8" s="9">
        <v>5267328</v>
      </c>
      <c r="D8" s="10">
        <f t="shared" si="0"/>
        <v>0.24982632531205359</v>
      </c>
      <c r="E8" s="17">
        <f t="shared" si="1"/>
        <v>6.4898838058450162E-2</v>
      </c>
    </row>
    <row r="9" spans="1:5" ht="12.75" x14ac:dyDescent="0.25">
      <c r="A9" s="3" t="s">
        <v>43</v>
      </c>
      <c r="B9" s="7">
        <v>12378280</v>
      </c>
      <c r="C9" s="9">
        <v>-2274617</v>
      </c>
      <c r="D9" s="10">
        <f t="shared" si="0"/>
        <v>-0.15523326206415017</v>
      </c>
      <c r="E9" s="17">
        <f t="shared" si="1"/>
        <v>3.0485645318278097E-2</v>
      </c>
    </row>
    <row r="10" spans="1:5" ht="12.75" x14ac:dyDescent="0.25">
      <c r="A10" s="3" t="s">
        <v>35</v>
      </c>
      <c r="B10" s="7">
        <v>51228854</v>
      </c>
      <c r="C10" s="9">
        <v>26399221</v>
      </c>
      <c r="D10" s="10">
        <f t="shared" si="0"/>
        <v>1.0632143052617813</v>
      </c>
      <c r="E10" s="17">
        <f t="shared" si="1"/>
        <v>0.12616814881436292</v>
      </c>
    </row>
    <row r="11" spans="1:5" ht="13.5" thickBot="1" x14ac:dyDescent="0.3">
      <c r="A11" s="11" t="s">
        <v>68</v>
      </c>
      <c r="B11" s="12">
        <f>+SUM(B2:B10)</f>
        <v>406036345</v>
      </c>
      <c r="C11" s="14">
        <f>+SUM(C2:C10)</f>
        <v>70974689</v>
      </c>
      <c r="D11" s="15">
        <f t="shared" si="0"/>
        <v>0.21182575722720121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101</v>
      </c>
    </row>
    <row r="30" spans="1:4" ht="12.75" x14ac:dyDescent="0.25"/>
    <row r="31" spans="1:4" ht="12.75" x14ac:dyDescent="0.25"/>
    <row r="32" spans="1:4" ht="12.75" x14ac:dyDescent="0.25">
      <c r="A32" s="5" t="s">
        <v>285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75</v>
      </c>
      <c r="B1" s="31" t="s">
        <v>76</v>
      </c>
      <c r="C1" s="31" t="s">
        <v>77</v>
      </c>
      <c r="D1" s="31" t="s">
        <v>70</v>
      </c>
      <c r="E1" s="31" t="s">
        <v>78</v>
      </c>
    </row>
    <row r="2" spans="1:5" ht="15" customHeight="1" thickTop="1" x14ac:dyDescent="0.2">
      <c r="A2" s="20" t="s">
        <v>44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45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46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47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48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49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50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51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52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53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54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55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56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68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79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80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69</v>
      </c>
      <c r="C1" s="1" t="s">
        <v>72</v>
      </c>
      <c r="D1" s="1" t="s">
        <v>81</v>
      </c>
      <c r="F1" s="5" t="s">
        <v>285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58</v>
      </c>
      <c r="D2" s="3" t="s">
        <v>86</v>
      </c>
    </row>
    <row r="3" spans="1:8" ht="15" customHeight="1" x14ac:dyDescent="0.25">
      <c r="A3" s="6">
        <v>2</v>
      </c>
      <c r="B3" s="3" t="s">
        <v>1</v>
      </c>
      <c r="C3" s="3" t="s">
        <v>57</v>
      </c>
      <c r="D3" s="3" t="s">
        <v>88</v>
      </c>
    </row>
    <row r="4" spans="1:8" ht="15" customHeight="1" x14ac:dyDescent="0.25">
      <c r="A4" s="6">
        <v>3</v>
      </c>
      <c r="B4" s="3" t="s">
        <v>272</v>
      </c>
      <c r="D4" s="3" t="s">
        <v>88</v>
      </c>
    </row>
    <row r="5" spans="1:8" ht="15" customHeight="1" x14ac:dyDescent="0.25">
      <c r="A5" s="6">
        <v>4</v>
      </c>
      <c r="B5" s="3" t="s">
        <v>6</v>
      </c>
      <c r="C5" s="3" t="s">
        <v>34</v>
      </c>
      <c r="D5" s="3" t="s">
        <v>86</v>
      </c>
    </row>
    <row r="6" spans="1:8" ht="15" customHeight="1" x14ac:dyDescent="0.25">
      <c r="A6" s="6">
        <v>5</v>
      </c>
      <c r="B6" s="3" t="s">
        <v>139</v>
      </c>
      <c r="C6" s="3" t="s">
        <v>60</v>
      </c>
      <c r="D6" s="3" t="s">
        <v>91</v>
      </c>
    </row>
    <row r="7" spans="1:8" ht="15" customHeight="1" x14ac:dyDescent="0.25">
      <c r="A7" s="6">
        <v>6</v>
      </c>
      <c r="B7" s="3" t="s">
        <v>8</v>
      </c>
      <c r="C7" s="3" t="s">
        <v>59</v>
      </c>
      <c r="D7" s="3" t="s">
        <v>86</v>
      </c>
    </row>
    <row r="8" spans="1:8" ht="15" customHeight="1" x14ac:dyDescent="0.25">
      <c r="A8" s="6">
        <v>7</v>
      </c>
      <c r="B8" s="3" t="s">
        <v>273</v>
      </c>
      <c r="C8" s="3" t="s">
        <v>58</v>
      </c>
      <c r="D8" s="3" t="s">
        <v>65</v>
      </c>
    </row>
    <row r="9" spans="1:8" ht="15" customHeight="1" x14ac:dyDescent="0.25">
      <c r="A9" s="6">
        <v>8</v>
      </c>
      <c r="B9" s="3" t="s">
        <v>7</v>
      </c>
      <c r="C9" s="3" t="s">
        <v>34</v>
      </c>
      <c r="D9" s="3" t="s">
        <v>86</v>
      </c>
    </row>
    <row r="10" spans="1:8" ht="15" customHeight="1" x14ac:dyDescent="0.25">
      <c r="A10" s="6">
        <v>9</v>
      </c>
      <c r="B10" s="3" t="s">
        <v>102</v>
      </c>
      <c r="C10" s="3" t="s">
        <v>58</v>
      </c>
      <c r="D10" s="3" t="s">
        <v>38</v>
      </c>
    </row>
    <row r="11" spans="1:8" ht="15" customHeight="1" x14ac:dyDescent="0.25">
      <c r="A11" s="6">
        <v>10</v>
      </c>
      <c r="B11" s="3" t="s">
        <v>244</v>
      </c>
      <c r="D11" s="3" t="s">
        <v>65</v>
      </c>
    </row>
    <row r="12" spans="1:8" ht="15" customHeight="1" x14ac:dyDescent="0.25">
      <c r="A12" s="6">
        <v>11</v>
      </c>
      <c r="B12" s="3" t="s">
        <v>5</v>
      </c>
      <c r="C12" s="3" t="s">
        <v>34</v>
      </c>
      <c r="D12" s="3" t="s">
        <v>88</v>
      </c>
    </row>
    <row r="13" spans="1:8" ht="15" customHeight="1" x14ac:dyDescent="0.25">
      <c r="A13" s="6">
        <v>12</v>
      </c>
      <c r="B13" s="3" t="s">
        <v>255</v>
      </c>
      <c r="D13" s="3" t="s">
        <v>65</v>
      </c>
    </row>
    <row r="14" spans="1:8" ht="15" customHeight="1" x14ac:dyDescent="0.25">
      <c r="A14" s="6">
        <v>13</v>
      </c>
      <c r="B14" s="3" t="s">
        <v>26</v>
      </c>
      <c r="C14" s="3" t="s">
        <v>58</v>
      </c>
      <c r="D14" s="3" t="s">
        <v>88</v>
      </c>
    </row>
    <row r="15" spans="1:8" ht="15" customHeight="1" x14ac:dyDescent="0.25">
      <c r="A15" s="6">
        <v>14</v>
      </c>
      <c r="B15" s="3" t="s">
        <v>2</v>
      </c>
      <c r="C15" s="3" t="s">
        <v>58</v>
      </c>
      <c r="D15" s="3" t="s">
        <v>87</v>
      </c>
    </row>
    <row r="16" spans="1:8" ht="15" customHeight="1" x14ac:dyDescent="0.25">
      <c r="A16" s="6">
        <v>15</v>
      </c>
      <c r="B16" s="3" t="s">
        <v>152</v>
      </c>
      <c r="C16" s="3" t="s">
        <v>61</v>
      </c>
      <c r="D16" s="3" t="s">
        <v>38</v>
      </c>
    </row>
    <row r="17" spans="1:4" ht="15" customHeight="1" x14ac:dyDescent="0.25">
      <c r="A17" s="6">
        <v>16</v>
      </c>
      <c r="B17" s="3" t="s">
        <v>162</v>
      </c>
      <c r="C17" s="3" t="s">
        <v>62</v>
      </c>
      <c r="D17" s="3" t="s">
        <v>86</v>
      </c>
    </row>
    <row r="18" spans="1:4" ht="15" customHeight="1" x14ac:dyDescent="0.25">
      <c r="A18" s="6">
        <v>17</v>
      </c>
      <c r="B18" s="3" t="s">
        <v>186</v>
      </c>
      <c r="C18" s="3" t="s">
        <v>58</v>
      </c>
      <c r="D18" s="3" t="s">
        <v>86</v>
      </c>
    </row>
    <row r="19" spans="1:4" ht="15" customHeight="1" x14ac:dyDescent="0.25">
      <c r="A19" s="6">
        <v>18</v>
      </c>
      <c r="B19" s="3" t="s">
        <v>4</v>
      </c>
      <c r="C19" s="3" t="s">
        <v>60</v>
      </c>
      <c r="D19" s="3" t="s">
        <v>88</v>
      </c>
    </row>
    <row r="20" spans="1:4" ht="15" customHeight="1" x14ac:dyDescent="0.25">
      <c r="A20" s="6">
        <v>19</v>
      </c>
      <c r="B20" s="3" t="s">
        <v>155</v>
      </c>
      <c r="C20" s="3" t="s">
        <v>57</v>
      </c>
      <c r="D20" s="3" t="s">
        <v>88</v>
      </c>
    </row>
    <row r="21" spans="1:4" ht="15" customHeight="1" x14ac:dyDescent="0.25">
      <c r="A21" s="6">
        <v>20</v>
      </c>
      <c r="B21" s="3" t="s">
        <v>274</v>
      </c>
      <c r="C21" s="3" t="s">
        <v>33</v>
      </c>
      <c r="D21" s="3" t="s">
        <v>94</v>
      </c>
    </row>
    <row r="22" spans="1:4" ht="15" customHeight="1" x14ac:dyDescent="0.25">
      <c r="A22" s="6">
        <v>21</v>
      </c>
      <c r="B22" s="3" t="s">
        <v>185</v>
      </c>
      <c r="C22" s="3" t="s">
        <v>60</v>
      </c>
      <c r="D22" s="3" t="s">
        <v>40</v>
      </c>
    </row>
    <row r="23" spans="1:4" ht="15" customHeight="1" x14ac:dyDescent="0.25">
      <c r="A23" s="6">
        <v>22</v>
      </c>
      <c r="B23" s="3" t="s">
        <v>169</v>
      </c>
      <c r="C23" s="3" t="s">
        <v>58</v>
      </c>
      <c r="D23" s="3" t="s">
        <v>99</v>
      </c>
    </row>
    <row r="24" spans="1:4" ht="15" customHeight="1" x14ac:dyDescent="0.25">
      <c r="A24" s="6">
        <v>23</v>
      </c>
      <c r="B24" s="3" t="s">
        <v>9</v>
      </c>
      <c r="C24" s="3" t="s">
        <v>57</v>
      </c>
      <c r="D24" s="3" t="s">
        <v>38</v>
      </c>
    </row>
    <row r="25" spans="1:4" ht="15" customHeight="1" x14ac:dyDescent="0.25">
      <c r="A25" s="6">
        <v>24</v>
      </c>
      <c r="B25" s="3" t="s">
        <v>209</v>
      </c>
      <c r="C25" s="3" t="s">
        <v>60</v>
      </c>
      <c r="D25" s="3" t="s">
        <v>88</v>
      </c>
    </row>
    <row r="26" spans="1:4" ht="15" customHeight="1" x14ac:dyDescent="0.25">
      <c r="A26" s="6">
        <v>25</v>
      </c>
      <c r="B26" s="3" t="s">
        <v>223</v>
      </c>
      <c r="C26" s="3" t="s">
        <v>57</v>
      </c>
      <c r="D26" s="3" t="s">
        <v>40</v>
      </c>
    </row>
    <row r="27" spans="1:4" ht="15" customHeight="1" x14ac:dyDescent="0.25">
      <c r="A27" s="6">
        <v>26</v>
      </c>
      <c r="B27" s="3" t="s">
        <v>12</v>
      </c>
      <c r="C27" s="3" t="s">
        <v>34</v>
      </c>
      <c r="D27" s="3" t="s">
        <v>88</v>
      </c>
    </row>
    <row r="28" spans="1:4" ht="15" customHeight="1" x14ac:dyDescent="0.25">
      <c r="A28" s="6">
        <v>27</v>
      </c>
      <c r="B28" s="3" t="s">
        <v>170</v>
      </c>
      <c r="C28" s="3" t="s">
        <v>34</v>
      </c>
      <c r="D28" s="3" t="s">
        <v>86</v>
      </c>
    </row>
    <row r="29" spans="1:4" ht="15" customHeight="1" x14ac:dyDescent="0.25">
      <c r="A29" s="6">
        <v>28</v>
      </c>
      <c r="B29" s="3" t="s">
        <v>235</v>
      </c>
      <c r="D29" s="3" t="s">
        <v>65</v>
      </c>
    </row>
    <row r="30" spans="1:4" ht="15" customHeight="1" x14ac:dyDescent="0.25">
      <c r="A30" s="6">
        <v>29</v>
      </c>
      <c r="B30" s="3" t="s">
        <v>195</v>
      </c>
      <c r="C30" s="3" t="s">
        <v>34</v>
      </c>
      <c r="D30" s="3" t="s">
        <v>86</v>
      </c>
    </row>
    <row r="31" spans="1:4" ht="15" customHeight="1" x14ac:dyDescent="0.25">
      <c r="A31" s="6">
        <v>30</v>
      </c>
      <c r="B31" s="3" t="s">
        <v>256</v>
      </c>
      <c r="C31" s="3" t="s">
        <v>57</v>
      </c>
      <c r="D31" s="3" t="s">
        <v>91</v>
      </c>
    </row>
    <row r="32" spans="1:4" ht="15" customHeight="1" x14ac:dyDescent="0.25">
      <c r="A32" s="6">
        <v>31</v>
      </c>
      <c r="B32" s="3" t="s">
        <v>257</v>
      </c>
      <c r="D32" s="3" t="s">
        <v>91</v>
      </c>
    </row>
    <row r="33" spans="1:4" ht="15" customHeight="1" x14ac:dyDescent="0.25">
      <c r="A33" s="6">
        <v>32</v>
      </c>
      <c r="B33" s="3" t="s">
        <v>107</v>
      </c>
      <c r="C33" s="3" t="s">
        <v>57</v>
      </c>
      <c r="D33" s="3" t="s">
        <v>88</v>
      </c>
    </row>
    <row r="34" spans="1:4" ht="15" customHeight="1" x14ac:dyDescent="0.25">
      <c r="A34" s="6">
        <v>33</v>
      </c>
      <c r="B34" s="3" t="s">
        <v>210</v>
      </c>
      <c r="C34" s="3" t="s">
        <v>58</v>
      </c>
      <c r="D34" s="3" t="s">
        <v>67</v>
      </c>
    </row>
    <row r="35" spans="1:4" ht="15" customHeight="1" x14ac:dyDescent="0.25">
      <c r="A35" s="6">
        <v>34</v>
      </c>
      <c r="B35" s="3" t="s">
        <v>211</v>
      </c>
      <c r="C35" s="3" t="s">
        <v>61</v>
      </c>
      <c r="D35" s="3" t="s">
        <v>88</v>
      </c>
    </row>
    <row r="36" spans="1:4" ht="15" customHeight="1" x14ac:dyDescent="0.25">
      <c r="A36" s="6">
        <v>35</v>
      </c>
      <c r="B36" s="3" t="s">
        <v>14</v>
      </c>
      <c r="C36" s="3" t="s">
        <v>60</v>
      </c>
      <c r="D36" s="3" t="s">
        <v>93</v>
      </c>
    </row>
    <row r="37" spans="1:4" ht="15" customHeight="1" x14ac:dyDescent="0.25">
      <c r="A37" s="6">
        <v>36</v>
      </c>
      <c r="B37" s="3" t="s">
        <v>115</v>
      </c>
      <c r="C37" s="3" t="s">
        <v>60</v>
      </c>
      <c r="D37" s="3" t="s">
        <v>90</v>
      </c>
    </row>
    <row r="38" spans="1:4" ht="15" customHeight="1" x14ac:dyDescent="0.25">
      <c r="A38" s="6">
        <v>37</v>
      </c>
      <c r="B38" s="3" t="s">
        <v>24</v>
      </c>
      <c r="C38" s="3" t="s">
        <v>60</v>
      </c>
      <c r="D38" s="3" t="s">
        <v>96</v>
      </c>
    </row>
    <row r="39" spans="1:4" ht="15" customHeight="1" x14ac:dyDescent="0.25">
      <c r="A39" s="6">
        <v>38</v>
      </c>
      <c r="B39" s="3" t="s">
        <v>19</v>
      </c>
      <c r="C39" s="3" t="s">
        <v>34</v>
      </c>
      <c r="D39" s="3" t="s">
        <v>86</v>
      </c>
    </row>
    <row r="40" spans="1:4" ht="15" customHeight="1" x14ac:dyDescent="0.25">
      <c r="A40" s="6">
        <v>39</v>
      </c>
      <c r="B40" s="3" t="s">
        <v>212</v>
      </c>
      <c r="C40" s="3" t="s">
        <v>33</v>
      </c>
      <c r="D40" s="3" t="s">
        <v>67</v>
      </c>
    </row>
    <row r="41" spans="1:4" ht="15" customHeight="1" x14ac:dyDescent="0.25">
      <c r="A41" s="6">
        <v>40</v>
      </c>
      <c r="B41" s="3" t="s">
        <v>232</v>
      </c>
      <c r="C41" s="3" t="s">
        <v>57</v>
      </c>
      <c r="D41" s="3" t="s">
        <v>86</v>
      </c>
    </row>
    <row r="42" spans="1:4" ht="15" customHeight="1" x14ac:dyDescent="0.25">
      <c r="A42" s="6">
        <v>41</v>
      </c>
      <c r="B42" s="3" t="s">
        <v>11</v>
      </c>
      <c r="C42" s="3" t="s">
        <v>60</v>
      </c>
      <c r="D42" s="3" t="s">
        <v>40</v>
      </c>
    </row>
    <row r="43" spans="1:4" ht="15" customHeight="1" x14ac:dyDescent="0.25">
      <c r="A43" s="6">
        <v>42</v>
      </c>
      <c r="B43" s="3" t="s">
        <v>16</v>
      </c>
      <c r="C43" s="3" t="s">
        <v>58</v>
      </c>
      <c r="D43" s="3" t="s">
        <v>86</v>
      </c>
    </row>
    <row r="44" spans="1:4" ht="15" customHeight="1" x14ac:dyDescent="0.25">
      <c r="A44" s="6">
        <v>43</v>
      </c>
      <c r="B44" s="3" t="s">
        <v>125</v>
      </c>
      <c r="C44" s="3" t="s">
        <v>34</v>
      </c>
      <c r="D44" s="3" t="s">
        <v>93</v>
      </c>
    </row>
    <row r="45" spans="1:4" ht="15" customHeight="1" x14ac:dyDescent="0.25">
      <c r="A45" s="6">
        <v>44</v>
      </c>
      <c r="B45" s="3" t="s">
        <v>83</v>
      </c>
      <c r="C45" s="3" t="s">
        <v>63</v>
      </c>
      <c r="D45" s="3" t="s">
        <v>86</v>
      </c>
    </row>
    <row r="46" spans="1:4" ht="15" customHeight="1" x14ac:dyDescent="0.25">
      <c r="A46" s="6">
        <v>45</v>
      </c>
      <c r="B46" s="3" t="s">
        <v>117</v>
      </c>
      <c r="C46" s="3" t="s">
        <v>60</v>
      </c>
      <c r="D46" s="3" t="s">
        <v>93</v>
      </c>
    </row>
    <row r="47" spans="1:4" ht="15" customHeight="1" x14ac:dyDescent="0.25">
      <c r="A47" s="6">
        <v>46</v>
      </c>
      <c r="B47" s="3" t="s">
        <v>121</v>
      </c>
      <c r="C47" s="3" t="s">
        <v>57</v>
      </c>
      <c r="D47" s="3" t="s">
        <v>97</v>
      </c>
    </row>
    <row r="48" spans="1:4" ht="15" customHeight="1" x14ac:dyDescent="0.25">
      <c r="A48" s="6">
        <v>47</v>
      </c>
      <c r="B48" s="3" t="s">
        <v>122</v>
      </c>
      <c r="C48" s="3" t="s">
        <v>64</v>
      </c>
      <c r="D48" s="3" t="s">
        <v>40</v>
      </c>
    </row>
    <row r="49" spans="1:4" ht="15" customHeight="1" x14ac:dyDescent="0.25">
      <c r="A49" s="6">
        <v>48</v>
      </c>
      <c r="B49" s="3" t="s">
        <v>103</v>
      </c>
      <c r="C49" s="3" t="s">
        <v>34</v>
      </c>
      <c r="D49" s="3" t="s">
        <v>86</v>
      </c>
    </row>
    <row r="50" spans="1:4" ht="15" customHeight="1" x14ac:dyDescent="0.25">
      <c r="A50" s="6">
        <v>49</v>
      </c>
      <c r="B50" s="3" t="s">
        <v>134</v>
      </c>
      <c r="C50" s="3" t="s">
        <v>60</v>
      </c>
      <c r="D50" s="3" t="s">
        <v>86</v>
      </c>
    </row>
    <row r="51" spans="1:4" ht="15" customHeight="1" x14ac:dyDescent="0.25">
      <c r="A51" s="6">
        <v>50</v>
      </c>
      <c r="B51" s="3" t="s">
        <v>172</v>
      </c>
      <c r="C51" s="3" t="s">
        <v>58</v>
      </c>
      <c r="D51" s="3" t="s">
        <v>38</v>
      </c>
    </row>
    <row r="52" spans="1:4" ht="15" customHeight="1" x14ac:dyDescent="0.25">
      <c r="A52" s="6">
        <v>51</v>
      </c>
      <c r="B52" s="3" t="s">
        <v>10</v>
      </c>
      <c r="C52" s="3" t="s">
        <v>57</v>
      </c>
      <c r="D52" s="3" t="s">
        <v>38</v>
      </c>
    </row>
    <row r="53" spans="1:4" ht="15" customHeight="1" x14ac:dyDescent="0.25">
      <c r="A53" s="6">
        <v>52</v>
      </c>
      <c r="B53" s="3" t="s">
        <v>252</v>
      </c>
      <c r="C53" s="3" t="s">
        <v>64</v>
      </c>
      <c r="D53" s="3" t="s">
        <v>99</v>
      </c>
    </row>
    <row r="54" spans="1:4" ht="15" customHeight="1" x14ac:dyDescent="0.25">
      <c r="A54" s="6">
        <v>53</v>
      </c>
      <c r="B54" s="3" t="s">
        <v>25</v>
      </c>
      <c r="C54" s="3" t="s">
        <v>59</v>
      </c>
      <c r="D54" s="3" t="s">
        <v>88</v>
      </c>
    </row>
    <row r="55" spans="1:4" ht="15" customHeight="1" x14ac:dyDescent="0.25">
      <c r="A55" s="6">
        <v>54</v>
      </c>
      <c r="B55" s="3" t="s">
        <v>116</v>
      </c>
      <c r="C55" s="3" t="s">
        <v>34</v>
      </c>
      <c r="D55" s="3" t="s">
        <v>86</v>
      </c>
    </row>
    <row r="56" spans="1:4" ht="15" customHeight="1" x14ac:dyDescent="0.25">
      <c r="A56" s="6">
        <v>55</v>
      </c>
      <c r="B56" s="3" t="s">
        <v>13</v>
      </c>
      <c r="C56" s="3" t="s">
        <v>57</v>
      </c>
      <c r="D56" s="3" t="s">
        <v>38</v>
      </c>
    </row>
    <row r="57" spans="1:4" ht="15" customHeight="1" x14ac:dyDescent="0.25">
      <c r="A57" s="6">
        <v>56</v>
      </c>
      <c r="B57" s="3" t="s">
        <v>279</v>
      </c>
      <c r="D57" s="3" t="s">
        <v>92</v>
      </c>
    </row>
    <row r="58" spans="1:4" ht="15" customHeight="1" x14ac:dyDescent="0.25">
      <c r="A58" s="6">
        <v>57</v>
      </c>
      <c r="B58" s="3" t="s">
        <v>118</v>
      </c>
      <c r="C58" s="3" t="s">
        <v>60</v>
      </c>
      <c r="D58" s="3" t="s">
        <v>86</v>
      </c>
    </row>
    <row r="59" spans="1:4" ht="15" customHeight="1" x14ac:dyDescent="0.25">
      <c r="A59" s="6">
        <v>58</v>
      </c>
      <c r="B59" s="3" t="s">
        <v>248</v>
      </c>
      <c r="C59" s="3" t="s">
        <v>60</v>
      </c>
      <c r="D59" s="3" t="s">
        <v>40</v>
      </c>
    </row>
    <row r="60" spans="1:4" ht="15" customHeight="1" x14ac:dyDescent="0.25">
      <c r="A60" s="6">
        <v>59</v>
      </c>
      <c r="B60" s="3" t="s">
        <v>163</v>
      </c>
      <c r="C60" s="3" t="s">
        <v>60</v>
      </c>
      <c r="D60" s="3" t="s">
        <v>92</v>
      </c>
    </row>
    <row r="61" spans="1:4" ht="15" customHeight="1" x14ac:dyDescent="0.25">
      <c r="A61" s="6">
        <v>60</v>
      </c>
      <c r="B61" s="3" t="s">
        <v>258</v>
      </c>
      <c r="C61" s="3" t="s">
        <v>58</v>
      </c>
      <c r="D61" s="3" t="s">
        <v>40</v>
      </c>
    </row>
    <row r="62" spans="1:4" ht="15" customHeight="1" x14ac:dyDescent="0.25">
      <c r="A62" s="6">
        <v>61</v>
      </c>
      <c r="B62" s="3" t="s">
        <v>106</v>
      </c>
      <c r="C62" s="3" t="s">
        <v>60</v>
      </c>
      <c r="D62" s="3" t="s">
        <v>86</v>
      </c>
    </row>
    <row r="63" spans="1:4" ht="15" customHeight="1" x14ac:dyDescent="0.25">
      <c r="A63" s="6">
        <v>62</v>
      </c>
      <c r="B63" s="3" t="s">
        <v>233</v>
      </c>
      <c r="D63" s="3" t="s">
        <v>88</v>
      </c>
    </row>
    <row r="64" spans="1:4" ht="15" customHeight="1" x14ac:dyDescent="0.25">
      <c r="A64" s="6">
        <v>63</v>
      </c>
      <c r="B64" s="3" t="s">
        <v>151</v>
      </c>
      <c r="D64" s="3" t="s">
        <v>94</v>
      </c>
    </row>
    <row r="65" spans="1:4" ht="15" customHeight="1" x14ac:dyDescent="0.25">
      <c r="A65" s="6">
        <v>64</v>
      </c>
      <c r="B65" s="3" t="s">
        <v>104</v>
      </c>
      <c r="C65" s="3" t="s">
        <v>34</v>
      </c>
      <c r="D65" s="3" t="s">
        <v>86</v>
      </c>
    </row>
    <row r="66" spans="1:4" ht="15" customHeight="1" x14ac:dyDescent="0.25">
      <c r="A66" s="6">
        <v>65</v>
      </c>
      <c r="B66" s="3" t="s">
        <v>18</v>
      </c>
      <c r="C66" s="3" t="s">
        <v>58</v>
      </c>
      <c r="D66" s="3" t="s">
        <v>92</v>
      </c>
    </row>
    <row r="67" spans="1:4" ht="15" customHeight="1" x14ac:dyDescent="0.25">
      <c r="A67" s="6">
        <v>66</v>
      </c>
      <c r="B67" s="3" t="s">
        <v>17</v>
      </c>
      <c r="C67" s="3" t="s">
        <v>61</v>
      </c>
      <c r="D67" s="3" t="s">
        <v>86</v>
      </c>
    </row>
    <row r="68" spans="1:4" ht="15" customHeight="1" x14ac:dyDescent="0.25">
      <c r="A68" s="6">
        <v>67</v>
      </c>
      <c r="B68" s="3" t="s">
        <v>20</v>
      </c>
      <c r="C68" s="3" t="s">
        <v>34</v>
      </c>
      <c r="D68" s="3" t="s">
        <v>86</v>
      </c>
    </row>
    <row r="69" spans="1:4" ht="15" customHeight="1" x14ac:dyDescent="0.25">
      <c r="A69" s="6">
        <v>68</v>
      </c>
      <c r="B69" s="3" t="s">
        <v>259</v>
      </c>
      <c r="D69" s="3" t="s">
        <v>40</v>
      </c>
    </row>
    <row r="70" spans="1:4" ht="15" customHeight="1" x14ac:dyDescent="0.25">
      <c r="A70" s="6">
        <v>69</v>
      </c>
      <c r="B70" s="3" t="s">
        <v>205</v>
      </c>
      <c r="C70" s="3" t="s">
        <v>58</v>
      </c>
      <c r="D70" s="3" t="s">
        <v>40</v>
      </c>
    </row>
    <row r="71" spans="1:4" ht="15" customHeight="1" x14ac:dyDescent="0.25">
      <c r="A71" s="6">
        <v>70</v>
      </c>
      <c r="B71" s="3" t="s">
        <v>174</v>
      </c>
      <c r="D71" s="3" t="s">
        <v>93</v>
      </c>
    </row>
    <row r="72" spans="1:4" ht="15" customHeight="1" x14ac:dyDescent="0.25">
      <c r="A72" s="6">
        <v>71</v>
      </c>
      <c r="B72" s="3" t="s">
        <v>156</v>
      </c>
      <c r="C72" s="3" t="s">
        <v>60</v>
      </c>
      <c r="D72" s="3" t="s">
        <v>99</v>
      </c>
    </row>
    <row r="73" spans="1:4" ht="15" customHeight="1" x14ac:dyDescent="0.25">
      <c r="A73" s="6">
        <v>72</v>
      </c>
      <c r="B73" s="3" t="s">
        <v>171</v>
      </c>
      <c r="C73" s="3" t="s">
        <v>58</v>
      </c>
      <c r="D73" s="3" t="s">
        <v>66</v>
      </c>
    </row>
    <row r="74" spans="1:4" ht="15" customHeight="1" x14ac:dyDescent="0.25">
      <c r="A74" s="6">
        <v>73</v>
      </c>
      <c r="B74" s="3" t="s">
        <v>213</v>
      </c>
      <c r="C74" s="3" t="s">
        <v>57</v>
      </c>
      <c r="D74" s="3" t="s">
        <v>93</v>
      </c>
    </row>
    <row r="75" spans="1:4" ht="15" customHeight="1" x14ac:dyDescent="0.25">
      <c r="A75" s="6">
        <v>74</v>
      </c>
      <c r="B75" s="3" t="s">
        <v>128</v>
      </c>
      <c r="C75" s="3" t="s">
        <v>34</v>
      </c>
      <c r="D75" s="3" t="s">
        <v>88</v>
      </c>
    </row>
    <row r="76" spans="1:4" ht="15" customHeight="1" x14ac:dyDescent="0.25">
      <c r="A76" s="6">
        <v>75</v>
      </c>
      <c r="B76" s="3" t="s">
        <v>214</v>
      </c>
      <c r="C76" s="3" t="s">
        <v>57</v>
      </c>
      <c r="D76" s="3" t="s">
        <v>67</v>
      </c>
    </row>
    <row r="77" spans="1:4" ht="15" customHeight="1" x14ac:dyDescent="0.25">
      <c r="A77" s="6">
        <v>76</v>
      </c>
      <c r="B77" s="3" t="s">
        <v>27</v>
      </c>
      <c r="C77" s="3" t="s">
        <v>34</v>
      </c>
      <c r="D77" s="3" t="s">
        <v>86</v>
      </c>
    </row>
    <row r="78" spans="1:4" ht="15" customHeight="1" x14ac:dyDescent="0.25">
      <c r="A78" s="6">
        <v>77</v>
      </c>
      <c r="B78" s="3" t="s">
        <v>126</v>
      </c>
      <c r="D78" s="3" t="s">
        <v>93</v>
      </c>
    </row>
    <row r="79" spans="1:4" ht="15" customHeight="1" x14ac:dyDescent="0.25">
      <c r="A79" s="6">
        <v>78</v>
      </c>
      <c r="B79" s="3" t="s">
        <v>84</v>
      </c>
      <c r="D79" s="3" t="s">
        <v>95</v>
      </c>
    </row>
    <row r="80" spans="1:4" ht="15" customHeight="1" x14ac:dyDescent="0.25">
      <c r="A80" s="6">
        <v>79</v>
      </c>
      <c r="B80" s="3" t="s">
        <v>173</v>
      </c>
      <c r="C80" s="3" t="s">
        <v>34</v>
      </c>
      <c r="D80" s="3" t="s">
        <v>94</v>
      </c>
    </row>
    <row r="81" spans="1:4" ht="15" customHeight="1" x14ac:dyDescent="0.25">
      <c r="A81" s="6">
        <v>80</v>
      </c>
      <c r="B81" s="3" t="s">
        <v>216</v>
      </c>
      <c r="D81" s="3" t="s">
        <v>90</v>
      </c>
    </row>
    <row r="82" spans="1:4" ht="15" customHeight="1" x14ac:dyDescent="0.25">
      <c r="A82" s="6">
        <v>81</v>
      </c>
      <c r="B82" s="3" t="s">
        <v>15</v>
      </c>
      <c r="C82" s="3" t="s">
        <v>57</v>
      </c>
      <c r="D82" s="3" t="s">
        <v>92</v>
      </c>
    </row>
    <row r="83" spans="1:4" ht="15" customHeight="1" x14ac:dyDescent="0.25">
      <c r="A83" s="6">
        <v>82</v>
      </c>
      <c r="B83" s="3" t="s">
        <v>176</v>
      </c>
      <c r="C83" s="3" t="s">
        <v>60</v>
      </c>
      <c r="D83" s="3" t="s">
        <v>111</v>
      </c>
    </row>
    <row r="84" spans="1:4" ht="15" customHeight="1" x14ac:dyDescent="0.25">
      <c r="A84" s="6">
        <v>83</v>
      </c>
      <c r="B84" s="3" t="s">
        <v>215</v>
      </c>
      <c r="D84" s="3" t="s">
        <v>99</v>
      </c>
    </row>
    <row r="85" spans="1:4" ht="15" customHeight="1" x14ac:dyDescent="0.25">
      <c r="A85" s="6">
        <v>84</v>
      </c>
      <c r="B85" s="3" t="s">
        <v>238</v>
      </c>
      <c r="D85" s="3" t="s">
        <v>66</v>
      </c>
    </row>
    <row r="86" spans="1:4" ht="15" customHeight="1" x14ac:dyDescent="0.25">
      <c r="A86" s="6">
        <v>85</v>
      </c>
      <c r="B86" s="3" t="s">
        <v>187</v>
      </c>
      <c r="C86" s="3" t="s">
        <v>58</v>
      </c>
      <c r="D86" s="3" t="s">
        <v>93</v>
      </c>
    </row>
    <row r="87" spans="1:4" ht="15" customHeight="1" x14ac:dyDescent="0.25">
      <c r="A87" s="6">
        <v>86</v>
      </c>
      <c r="B87" s="3" t="s">
        <v>208</v>
      </c>
      <c r="D87" s="3" t="s">
        <v>38</v>
      </c>
    </row>
    <row r="88" spans="1:4" ht="15" customHeight="1" x14ac:dyDescent="0.25">
      <c r="A88" s="6">
        <v>87</v>
      </c>
      <c r="B88" s="3" t="s">
        <v>196</v>
      </c>
      <c r="C88" s="3" t="s">
        <v>57</v>
      </c>
      <c r="D88" s="3" t="s">
        <v>88</v>
      </c>
    </row>
    <row r="89" spans="1:4" ht="15" customHeight="1" x14ac:dyDescent="0.25">
      <c r="A89" s="6">
        <v>88</v>
      </c>
      <c r="B89" s="3" t="s">
        <v>140</v>
      </c>
      <c r="D89" s="3" t="s">
        <v>40</v>
      </c>
    </row>
    <row r="90" spans="1:4" ht="15" customHeight="1" x14ac:dyDescent="0.25">
      <c r="A90" s="6">
        <v>89</v>
      </c>
      <c r="B90" s="3" t="s">
        <v>153</v>
      </c>
      <c r="C90" s="3" t="s">
        <v>59</v>
      </c>
      <c r="D90" s="3" t="s">
        <v>88</v>
      </c>
    </row>
    <row r="91" spans="1:4" ht="15" customHeight="1" x14ac:dyDescent="0.25">
      <c r="A91" s="6">
        <v>90</v>
      </c>
      <c r="B91" s="3" t="s">
        <v>253</v>
      </c>
      <c r="C91" s="3" t="s">
        <v>58</v>
      </c>
      <c r="D91" s="3" t="s">
        <v>38</v>
      </c>
    </row>
    <row r="92" spans="1:4" ht="15" customHeight="1" x14ac:dyDescent="0.25">
      <c r="A92" s="6">
        <v>91</v>
      </c>
      <c r="B92" s="3" t="s">
        <v>234</v>
      </c>
      <c r="C92" s="3" t="s">
        <v>60</v>
      </c>
      <c r="D92" s="3" t="s">
        <v>92</v>
      </c>
    </row>
    <row r="93" spans="1:4" ht="15" customHeight="1" x14ac:dyDescent="0.25">
      <c r="A93" s="6">
        <v>92</v>
      </c>
      <c r="B93" s="3" t="s">
        <v>239</v>
      </c>
      <c r="D93" s="3" t="s">
        <v>40</v>
      </c>
    </row>
    <row r="94" spans="1:4" ht="15" customHeight="1" x14ac:dyDescent="0.25">
      <c r="A94" s="6">
        <v>93</v>
      </c>
      <c r="B94" s="3" t="s">
        <v>105</v>
      </c>
      <c r="C94" s="3" t="s">
        <v>57</v>
      </c>
      <c r="D94" s="3" t="s">
        <v>86</v>
      </c>
    </row>
    <row r="95" spans="1:4" ht="15" customHeight="1" x14ac:dyDescent="0.25">
      <c r="A95" s="6">
        <v>94</v>
      </c>
      <c r="B95" s="3" t="s">
        <v>188</v>
      </c>
      <c r="C95" s="3" t="s">
        <v>33</v>
      </c>
      <c r="D95" s="3" t="s">
        <v>40</v>
      </c>
    </row>
    <row r="96" spans="1:4" ht="15" customHeight="1" x14ac:dyDescent="0.25">
      <c r="A96" s="6">
        <v>95</v>
      </c>
      <c r="B96" s="3" t="s">
        <v>157</v>
      </c>
      <c r="C96" s="3" t="s">
        <v>57</v>
      </c>
      <c r="D96" s="3" t="s">
        <v>93</v>
      </c>
    </row>
    <row r="97" spans="1:4" ht="15" customHeight="1" x14ac:dyDescent="0.25">
      <c r="A97" s="6">
        <v>96</v>
      </c>
      <c r="B97" s="3" t="s">
        <v>217</v>
      </c>
      <c r="C97" s="3" t="s">
        <v>58</v>
      </c>
      <c r="D97" s="3" t="s">
        <v>111</v>
      </c>
    </row>
    <row r="98" spans="1:4" ht="15" customHeight="1" x14ac:dyDescent="0.25">
      <c r="A98" s="6">
        <v>97</v>
      </c>
      <c r="B98" s="3" t="s">
        <v>127</v>
      </c>
      <c r="C98" s="3" t="s">
        <v>58</v>
      </c>
      <c r="D98" s="3" t="s">
        <v>40</v>
      </c>
    </row>
    <row r="99" spans="1:4" ht="15" customHeight="1" x14ac:dyDescent="0.25">
      <c r="A99" s="6">
        <v>98</v>
      </c>
      <c r="B99" s="3" t="s">
        <v>30</v>
      </c>
      <c r="C99" s="3" t="s">
        <v>237</v>
      </c>
      <c r="D99" s="3" t="s">
        <v>86</v>
      </c>
    </row>
    <row r="100" spans="1:4" ht="15" customHeight="1" x14ac:dyDescent="0.25">
      <c r="A100" s="6">
        <v>99</v>
      </c>
      <c r="B100" s="3" t="s">
        <v>119</v>
      </c>
      <c r="C100" s="3" t="s">
        <v>57</v>
      </c>
      <c r="D100" s="3" t="s">
        <v>40</v>
      </c>
    </row>
    <row r="101" spans="1:4" ht="15" customHeight="1" x14ac:dyDescent="0.25">
      <c r="A101" s="6">
        <v>100</v>
      </c>
      <c r="B101" s="3" t="s">
        <v>249</v>
      </c>
      <c r="C101" s="3" t="s">
        <v>59</v>
      </c>
      <c r="D101" s="3" t="s">
        <v>93</v>
      </c>
    </row>
    <row r="102" spans="1:4" ht="15" customHeight="1" x14ac:dyDescent="0.25">
      <c r="A102" s="6">
        <v>101</v>
      </c>
      <c r="B102" s="3" t="s">
        <v>190</v>
      </c>
      <c r="C102" s="3" t="s">
        <v>57</v>
      </c>
      <c r="D102" s="3" t="s">
        <v>90</v>
      </c>
    </row>
    <row r="103" spans="1:4" ht="15" customHeight="1" x14ac:dyDescent="0.25">
      <c r="A103" s="6">
        <v>102</v>
      </c>
      <c r="B103" s="3" t="s">
        <v>219</v>
      </c>
      <c r="D103" s="3" t="s">
        <v>40</v>
      </c>
    </row>
    <row r="104" spans="1:4" ht="15" customHeight="1" x14ac:dyDescent="0.25">
      <c r="A104" s="6">
        <v>103</v>
      </c>
      <c r="B104" s="3" t="s">
        <v>204</v>
      </c>
      <c r="C104" s="3" t="s">
        <v>57</v>
      </c>
      <c r="D104" s="3" t="s">
        <v>86</v>
      </c>
    </row>
    <row r="105" spans="1:4" ht="15" customHeight="1" x14ac:dyDescent="0.25">
      <c r="A105" s="6">
        <v>104</v>
      </c>
      <c r="B105" s="3" t="s">
        <v>22</v>
      </c>
      <c r="C105" s="3" t="s">
        <v>60</v>
      </c>
      <c r="D105" s="3" t="s">
        <v>93</v>
      </c>
    </row>
    <row r="106" spans="1:4" ht="15" customHeight="1" x14ac:dyDescent="0.25">
      <c r="A106" s="6">
        <v>105</v>
      </c>
      <c r="B106" s="3" t="s">
        <v>85</v>
      </c>
      <c r="C106" s="3" t="s">
        <v>34</v>
      </c>
      <c r="D106" s="3" t="s">
        <v>99</v>
      </c>
    </row>
    <row r="107" spans="1:4" ht="15" customHeight="1" x14ac:dyDescent="0.25">
      <c r="A107" s="6">
        <v>106</v>
      </c>
      <c r="B107" s="3" t="s">
        <v>207</v>
      </c>
      <c r="C107" s="3" t="s">
        <v>33</v>
      </c>
      <c r="D107" s="3" t="s">
        <v>86</v>
      </c>
    </row>
    <row r="108" spans="1:4" ht="15" customHeight="1" x14ac:dyDescent="0.25">
      <c r="A108" s="6">
        <v>107</v>
      </c>
      <c r="B108" s="3" t="s">
        <v>82</v>
      </c>
      <c r="C108" s="3" t="s">
        <v>33</v>
      </c>
      <c r="D108" s="3" t="s">
        <v>92</v>
      </c>
    </row>
    <row r="109" spans="1:4" ht="15" customHeight="1" x14ac:dyDescent="0.25">
      <c r="A109" s="6">
        <v>108</v>
      </c>
      <c r="B109" s="3" t="s">
        <v>197</v>
      </c>
      <c r="D109" s="3" t="s">
        <v>87</v>
      </c>
    </row>
    <row r="110" spans="1:4" ht="15" customHeight="1" x14ac:dyDescent="0.25">
      <c r="A110" s="6">
        <v>109</v>
      </c>
      <c r="B110" s="3" t="s">
        <v>218</v>
      </c>
      <c r="D110" s="3" t="s">
        <v>90</v>
      </c>
    </row>
    <row r="111" spans="1:4" ht="15" customHeight="1" x14ac:dyDescent="0.25">
      <c r="A111" s="6">
        <v>110</v>
      </c>
      <c r="B111" s="3" t="s">
        <v>154</v>
      </c>
      <c r="C111" s="3" t="s">
        <v>60</v>
      </c>
      <c r="D111" s="3" t="s">
        <v>38</v>
      </c>
    </row>
    <row r="112" spans="1:4" ht="15" customHeight="1" x14ac:dyDescent="0.25">
      <c r="A112" s="6">
        <v>111</v>
      </c>
      <c r="B112" s="3" t="s">
        <v>191</v>
      </c>
      <c r="C112" s="3" t="s">
        <v>58</v>
      </c>
      <c r="D112" s="3" t="s">
        <v>96</v>
      </c>
    </row>
    <row r="113" spans="1:4" ht="15" customHeight="1" x14ac:dyDescent="0.25">
      <c r="A113" s="6">
        <v>112</v>
      </c>
      <c r="B113" s="3" t="s">
        <v>175</v>
      </c>
      <c r="C113" s="3" t="s">
        <v>61</v>
      </c>
      <c r="D113" s="3" t="s">
        <v>89</v>
      </c>
    </row>
    <row r="114" spans="1:4" ht="15" customHeight="1" x14ac:dyDescent="0.25">
      <c r="A114" s="6">
        <v>113</v>
      </c>
      <c r="B114" s="3" t="s">
        <v>23</v>
      </c>
      <c r="C114" s="3" t="s">
        <v>58</v>
      </c>
      <c r="D114" s="3" t="s">
        <v>88</v>
      </c>
    </row>
    <row r="115" spans="1:4" ht="15" customHeight="1" x14ac:dyDescent="0.25">
      <c r="A115" s="6">
        <v>114</v>
      </c>
      <c r="B115" s="3" t="s">
        <v>220</v>
      </c>
      <c r="C115" s="3" t="s">
        <v>60</v>
      </c>
      <c r="D115" s="3" t="s">
        <v>88</v>
      </c>
    </row>
    <row r="116" spans="1:4" ht="15" customHeight="1" x14ac:dyDescent="0.25">
      <c r="A116" s="6">
        <v>115</v>
      </c>
      <c r="B116" s="3" t="s">
        <v>189</v>
      </c>
      <c r="C116" s="3" t="s">
        <v>60</v>
      </c>
      <c r="D116" s="3" t="s">
        <v>111</v>
      </c>
    </row>
    <row r="117" spans="1:4" ht="15" customHeight="1" x14ac:dyDescent="0.25">
      <c r="A117" s="6">
        <v>116</v>
      </c>
      <c r="B117" s="3" t="s">
        <v>142</v>
      </c>
      <c r="C117" s="3" t="s">
        <v>63</v>
      </c>
      <c r="D117" s="3" t="s">
        <v>92</v>
      </c>
    </row>
    <row r="118" spans="1:4" ht="15" customHeight="1" x14ac:dyDescent="0.25">
      <c r="A118" s="6">
        <v>117</v>
      </c>
      <c r="B118" s="3" t="s">
        <v>206</v>
      </c>
      <c r="C118" s="3" t="s">
        <v>57</v>
      </c>
      <c r="D118" s="3" t="s">
        <v>86</v>
      </c>
    </row>
    <row r="119" spans="1:4" ht="15" customHeight="1" x14ac:dyDescent="0.25">
      <c r="A119" s="6">
        <v>118</v>
      </c>
      <c r="B119" s="3" t="s">
        <v>31</v>
      </c>
      <c r="C119" s="3" t="s">
        <v>34</v>
      </c>
      <c r="D119" s="3" t="s">
        <v>86</v>
      </c>
    </row>
    <row r="120" spans="1:4" ht="15" customHeight="1" x14ac:dyDescent="0.25">
      <c r="A120" s="6">
        <v>119</v>
      </c>
      <c r="B120" s="3" t="s">
        <v>280</v>
      </c>
      <c r="C120" s="3" t="s">
        <v>58</v>
      </c>
      <c r="D120" s="3" t="s">
        <v>93</v>
      </c>
    </row>
    <row r="121" spans="1:4" ht="15" customHeight="1" x14ac:dyDescent="0.25">
      <c r="A121" s="6">
        <v>120</v>
      </c>
      <c r="B121" s="3" t="s">
        <v>28</v>
      </c>
      <c r="C121" s="3" t="s">
        <v>34</v>
      </c>
      <c r="D121" s="3" t="s">
        <v>65</v>
      </c>
    </row>
    <row r="122" spans="1:4" ht="15" customHeight="1" x14ac:dyDescent="0.25">
      <c r="A122" s="6">
        <v>121</v>
      </c>
      <c r="B122" s="3" t="s">
        <v>145</v>
      </c>
      <c r="D122" s="3" t="s">
        <v>66</v>
      </c>
    </row>
    <row r="123" spans="1:4" ht="15" customHeight="1" x14ac:dyDescent="0.25">
      <c r="A123" s="6">
        <v>122</v>
      </c>
      <c r="B123" s="3" t="s">
        <v>254</v>
      </c>
      <c r="C123" s="3" t="s">
        <v>58</v>
      </c>
      <c r="D123" s="3" t="s">
        <v>40</v>
      </c>
    </row>
    <row r="124" spans="1:4" ht="15" customHeight="1" x14ac:dyDescent="0.25">
      <c r="A124" s="6">
        <v>123</v>
      </c>
      <c r="B124" s="3" t="s">
        <v>21</v>
      </c>
      <c r="C124" s="3" t="s">
        <v>57</v>
      </c>
      <c r="D124" s="3" t="s">
        <v>66</v>
      </c>
    </row>
    <row r="125" spans="1:4" ht="15" customHeight="1" x14ac:dyDescent="0.25">
      <c r="A125" s="6">
        <v>124</v>
      </c>
      <c r="B125" s="3" t="s">
        <v>182</v>
      </c>
      <c r="C125" s="3" t="s">
        <v>60</v>
      </c>
      <c r="D125" s="3" t="s">
        <v>96</v>
      </c>
    </row>
    <row r="126" spans="1:4" ht="15" customHeight="1" x14ac:dyDescent="0.25">
      <c r="A126" s="6">
        <v>125</v>
      </c>
      <c r="B126" s="3" t="s">
        <v>236</v>
      </c>
      <c r="D126" s="3" t="s">
        <v>93</v>
      </c>
    </row>
    <row r="127" spans="1:4" ht="15" customHeight="1" x14ac:dyDescent="0.25">
      <c r="A127" s="6">
        <v>126</v>
      </c>
      <c r="B127" s="3" t="s">
        <v>221</v>
      </c>
      <c r="D127" s="3" t="s">
        <v>94</v>
      </c>
    </row>
    <row r="128" spans="1:4" ht="15" customHeight="1" x14ac:dyDescent="0.25">
      <c r="A128" s="6">
        <v>127</v>
      </c>
      <c r="B128" s="3" t="s">
        <v>167</v>
      </c>
      <c r="C128" s="3" t="s">
        <v>58</v>
      </c>
      <c r="D128" s="3" t="s">
        <v>66</v>
      </c>
    </row>
    <row r="129" spans="1:4" ht="15" customHeight="1" x14ac:dyDescent="0.25">
      <c r="A129" s="6">
        <v>128</v>
      </c>
      <c r="B129" s="3" t="s">
        <v>160</v>
      </c>
      <c r="C129" s="3" t="s">
        <v>33</v>
      </c>
      <c r="D129" s="3" t="s">
        <v>93</v>
      </c>
    </row>
    <row r="130" spans="1:4" ht="15" customHeight="1" x14ac:dyDescent="0.25">
      <c r="A130" s="6">
        <v>129</v>
      </c>
      <c r="B130" s="3" t="s">
        <v>177</v>
      </c>
      <c r="C130" s="3" t="s">
        <v>60</v>
      </c>
      <c r="D130" s="3" t="s">
        <v>88</v>
      </c>
    </row>
    <row r="131" spans="1:4" ht="15" customHeight="1" x14ac:dyDescent="0.25">
      <c r="A131" s="6">
        <v>130</v>
      </c>
      <c r="B131" s="3" t="s">
        <v>240</v>
      </c>
      <c r="C131" s="3" t="s">
        <v>33</v>
      </c>
      <c r="D131" s="3" t="s">
        <v>100</v>
      </c>
    </row>
    <row r="132" spans="1:4" ht="15" customHeight="1" x14ac:dyDescent="0.25">
      <c r="A132" s="6">
        <v>131</v>
      </c>
      <c r="B132" s="3" t="s">
        <v>250</v>
      </c>
      <c r="C132" s="3" t="s">
        <v>33</v>
      </c>
      <c r="D132" s="3" t="s">
        <v>40</v>
      </c>
    </row>
    <row r="133" spans="1:4" ht="15" customHeight="1" x14ac:dyDescent="0.25">
      <c r="A133" s="6">
        <v>132</v>
      </c>
      <c r="B133" s="3" t="s">
        <v>260</v>
      </c>
      <c r="D133" s="3" t="s">
        <v>93</v>
      </c>
    </row>
    <row r="134" spans="1:4" ht="15" customHeight="1" x14ac:dyDescent="0.25">
      <c r="A134" s="6">
        <v>133</v>
      </c>
      <c r="B134" s="3" t="s">
        <v>282</v>
      </c>
      <c r="D134" s="3" t="s">
        <v>38</v>
      </c>
    </row>
    <row r="135" spans="1:4" ht="15" customHeight="1" x14ac:dyDescent="0.25">
      <c r="A135" s="6">
        <v>134</v>
      </c>
      <c r="B135" s="3" t="s">
        <v>241</v>
      </c>
      <c r="D135" s="3" t="s">
        <v>242</v>
      </c>
    </row>
    <row r="136" spans="1:4" ht="15" customHeight="1" x14ac:dyDescent="0.25">
      <c r="A136" s="6">
        <v>135</v>
      </c>
      <c r="B136" s="3" t="s">
        <v>144</v>
      </c>
      <c r="C136" s="3" t="s">
        <v>60</v>
      </c>
      <c r="D136" s="3" t="s">
        <v>92</v>
      </c>
    </row>
    <row r="137" spans="1:4" ht="15" customHeight="1" x14ac:dyDescent="0.25">
      <c r="A137" s="6">
        <v>136</v>
      </c>
      <c r="B137" s="3" t="s">
        <v>193</v>
      </c>
      <c r="C137" s="3" t="s">
        <v>57</v>
      </c>
      <c r="D137" s="3" t="s">
        <v>86</v>
      </c>
    </row>
    <row r="138" spans="1:4" ht="15" customHeight="1" x14ac:dyDescent="0.25">
      <c r="A138" s="6">
        <v>137</v>
      </c>
      <c r="B138" s="3" t="s">
        <v>133</v>
      </c>
      <c r="C138" s="3" t="s">
        <v>60</v>
      </c>
      <c r="D138" s="3" t="s">
        <v>40</v>
      </c>
    </row>
    <row r="139" spans="1:4" ht="15" customHeight="1" x14ac:dyDescent="0.25">
      <c r="A139" s="6">
        <v>138</v>
      </c>
      <c r="B139" s="3" t="s">
        <v>261</v>
      </c>
      <c r="C139" s="3" t="s">
        <v>60</v>
      </c>
      <c r="D139" s="3" t="s">
        <v>96</v>
      </c>
    </row>
    <row r="140" spans="1:4" ht="15" customHeight="1" x14ac:dyDescent="0.25">
      <c r="A140" s="6">
        <v>139</v>
      </c>
      <c r="B140" s="3" t="s">
        <v>192</v>
      </c>
      <c r="C140" s="3" t="s">
        <v>60</v>
      </c>
      <c r="D140" s="3" t="s">
        <v>93</v>
      </c>
    </row>
    <row r="141" spans="1:4" ht="15" customHeight="1" x14ac:dyDescent="0.25">
      <c r="A141" s="6">
        <v>140</v>
      </c>
      <c r="B141" s="3" t="s">
        <v>120</v>
      </c>
      <c r="C141" s="3" t="s">
        <v>58</v>
      </c>
      <c r="D141" s="3" t="s">
        <v>66</v>
      </c>
    </row>
    <row r="142" spans="1:4" ht="15" customHeight="1" x14ac:dyDescent="0.25">
      <c r="A142" s="6">
        <v>141</v>
      </c>
      <c r="B142" s="3" t="s">
        <v>275</v>
      </c>
      <c r="C142" s="3" t="s">
        <v>58</v>
      </c>
      <c r="D142" s="3" t="s">
        <v>100</v>
      </c>
    </row>
    <row r="143" spans="1:4" ht="15" customHeight="1" x14ac:dyDescent="0.25">
      <c r="A143" s="6">
        <v>142</v>
      </c>
      <c r="B143" s="3" t="s">
        <v>276</v>
      </c>
      <c r="C143" s="3" t="s">
        <v>58</v>
      </c>
      <c r="D143" s="3" t="s">
        <v>111</v>
      </c>
    </row>
    <row r="144" spans="1:4" ht="15" customHeight="1" x14ac:dyDescent="0.25">
      <c r="A144" s="6">
        <v>143</v>
      </c>
      <c r="B144" s="3" t="s">
        <v>131</v>
      </c>
      <c r="C144" s="3" t="s">
        <v>57</v>
      </c>
      <c r="D144" s="3" t="s">
        <v>88</v>
      </c>
    </row>
    <row r="145" spans="1:4" ht="15" customHeight="1" x14ac:dyDescent="0.25">
      <c r="A145" s="6">
        <v>144</v>
      </c>
      <c r="B145" s="3" t="s">
        <v>123</v>
      </c>
      <c r="C145" s="3" t="s">
        <v>60</v>
      </c>
      <c r="D145" s="3" t="s">
        <v>99</v>
      </c>
    </row>
    <row r="146" spans="1:4" ht="15" customHeight="1" x14ac:dyDescent="0.25">
      <c r="A146" s="6">
        <v>145</v>
      </c>
      <c r="B146" s="3" t="s">
        <v>281</v>
      </c>
      <c r="C146" s="3" t="s">
        <v>58</v>
      </c>
      <c r="D146" s="3" t="s">
        <v>88</v>
      </c>
    </row>
    <row r="147" spans="1:4" ht="15" customHeight="1" x14ac:dyDescent="0.25">
      <c r="A147" s="6">
        <v>146</v>
      </c>
      <c r="B147" s="3" t="s">
        <v>243</v>
      </c>
      <c r="C147" s="3" t="s">
        <v>60</v>
      </c>
      <c r="D147" s="3" t="s">
        <v>66</v>
      </c>
    </row>
    <row r="148" spans="1:4" ht="15" customHeight="1" x14ac:dyDescent="0.25">
      <c r="A148" s="6">
        <v>147</v>
      </c>
      <c r="B148" s="3" t="s">
        <v>135</v>
      </c>
      <c r="C148" s="3" t="s">
        <v>58</v>
      </c>
      <c r="D148" s="3" t="s">
        <v>86</v>
      </c>
    </row>
    <row r="149" spans="1:4" ht="15" customHeight="1" x14ac:dyDescent="0.25">
      <c r="A149" s="6">
        <v>148</v>
      </c>
      <c r="B149" s="3" t="s">
        <v>181</v>
      </c>
      <c r="C149" s="3" t="s">
        <v>58</v>
      </c>
      <c r="D149" s="3" t="s">
        <v>88</v>
      </c>
    </row>
    <row r="150" spans="1:4" ht="15" customHeight="1" x14ac:dyDescent="0.25">
      <c r="A150" s="6">
        <v>149</v>
      </c>
      <c r="B150" s="3" t="s">
        <v>262</v>
      </c>
      <c r="D150" s="3" t="s">
        <v>99</v>
      </c>
    </row>
    <row r="151" spans="1:4" ht="15" customHeight="1" x14ac:dyDescent="0.25">
      <c r="A151" s="6">
        <v>150</v>
      </c>
      <c r="B151" s="3" t="s">
        <v>245</v>
      </c>
      <c r="D151" s="3" t="s">
        <v>93</v>
      </c>
    </row>
    <row r="152" spans="1:4" ht="15" customHeight="1" x14ac:dyDescent="0.25">
      <c r="A152" s="6">
        <v>151</v>
      </c>
      <c r="B152" s="3" t="s">
        <v>132</v>
      </c>
      <c r="C152" s="3" t="s">
        <v>34</v>
      </c>
      <c r="D152" s="3" t="s">
        <v>86</v>
      </c>
    </row>
    <row r="153" spans="1:4" ht="15" customHeight="1" x14ac:dyDescent="0.25">
      <c r="A153" s="6">
        <v>152</v>
      </c>
      <c r="B153" s="3" t="s">
        <v>138</v>
      </c>
      <c r="C153" s="3" t="s">
        <v>60</v>
      </c>
      <c r="D153" s="3" t="s">
        <v>99</v>
      </c>
    </row>
    <row r="154" spans="1:4" ht="15" customHeight="1" x14ac:dyDescent="0.25">
      <c r="A154" s="6">
        <v>153</v>
      </c>
      <c r="B154" s="3" t="s">
        <v>108</v>
      </c>
      <c r="C154" s="3" t="s">
        <v>60</v>
      </c>
      <c r="D154" s="3" t="s">
        <v>86</v>
      </c>
    </row>
    <row r="155" spans="1:4" ht="15" customHeight="1" x14ac:dyDescent="0.25">
      <c r="A155" s="6">
        <v>154</v>
      </c>
      <c r="B155" s="3" t="s">
        <v>222</v>
      </c>
      <c r="D155" s="3" t="s">
        <v>93</v>
      </c>
    </row>
    <row r="156" spans="1:4" ht="15" customHeight="1" x14ac:dyDescent="0.25">
      <c r="A156" s="6">
        <v>155</v>
      </c>
      <c r="B156" s="3" t="s">
        <v>141</v>
      </c>
      <c r="C156" s="3" t="s">
        <v>57</v>
      </c>
      <c r="D156" s="3" t="s">
        <v>100</v>
      </c>
    </row>
    <row r="157" spans="1:4" ht="15" customHeight="1" x14ac:dyDescent="0.25">
      <c r="A157" s="6">
        <v>156</v>
      </c>
      <c r="B157" s="3" t="s">
        <v>165</v>
      </c>
      <c r="C157" s="3" t="s">
        <v>60</v>
      </c>
      <c r="D157" s="3" t="s">
        <v>89</v>
      </c>
    </row>
    <row r="158" spans="1:4" ht="15" customHeight="1" x14ac:dyDescent="0.25">
      <c r="A158" s="6">
        <v>157</v>
      </c>
      <c r="B158" s="3" t="s">
        <v>183</v>
      </c>
      <c r="C158" s="3" t="s">
        <v>58</v>
      </c>
      <c r="D158" s="3" t="s">
        <v>93</v>
      </c>
    </row>
    <row r="159" spans="1:4" ht="15" customHeight="1" x14ac:dyDescent="0.25">
      <c r="A159" s="6">
        <v>158</v>
      </c>
      <c r="B159" s="3" t="s">
        <v>246</v>
      </c>
      <c r="C159" s="3" t="s">
        <v>33</v>
      </c>
      <c r="D159" s="3" t="s">
        <v>88</v>
      </c>
    </row>
    <row r="160" spans="1:4" ht="15" customHeight="1" x14ac:dyDescent="0.25">
      <c r="A160" s="6">
        <v>159</v>
      </c>
      <c r="B160" s="3" t="s">
        <v>178</v>
      </c>
      <c r="D160" s="3" t="s">
        <v>95</v>
      </c>
    </row>
    <row r="161" spans="1:4" ht="15" customHeight="1" x14ac:dyDescent="0.25">
      <c r="A161" s="6">
        <v>160</v>
      </c>
      <c r="B161" s="3" t="s">
        <v>263</v>
      </c>
      <c r="C161" s="3" t="s">
        <v>237</v>
      </c>
      <c r="D161" s="3" t="s">
        <v>89</v>
      </c>
    </row>
    <row r="162" spans="1:4" ht="15" customHeight="1" x14ac:dyDescent="0.25">
      <c r="A162" s="6">
        <v>161</v>
      </c>
      <c r="B162" s="3" t="s">
        <v>200</v>
      </c>
      <c r="D162" s="3" t="s">
        <v>86</v>
      </c>
    </row>
    <row r="163" spans="1:4" ht="15" customHeight="1" x14ac:dyDescent="0.25">
      <c r="A163" s="6">
        <v>162</v>
      </c>
      <c r="B163" s="3" t="s">
        <v>199</v>
      </c>
      <c r="C163" s="3" t="s">
        <v>59</v>
      </c>
      <c r="D163" s="3" t="s">
        <v>86</v>
      </c>
    </row>
    <row r="164" spans="1:4" ht="15" customHeight="1" x14ac:dyDescent="0.25">
      <c r="A164" s="6">
        <v>163</v>
      </c>
      <c r="B164" s="3" t="s">
        <v>149</v>
      </c>
      <c r="D164" s="3" t="s">
        <v>86</v>
      </c>
    </row>
    <row r="165" spans="1:4" ht="15" customHeight="1" x14ac:dyDescent="0.25">
      <c r="A165" s="6">
        <v>164</v>
      </c>
      <c r="B165" s="3" t="s">
        <v>264</v>
      </c>
      <c r="C165" s="3" t="s">
        <v>60</v>
      </c>
      <c r="D165" s="3" t="s">
        <v>92</v>
      </c>
    </row>
    <row r="166" spans="1:4" ht="15" customHeight="1" x14ac:dyDescent="0.25">
      <c r="A166" s="6">
        <v>165</v>
      </c>
      <c r="B166" s="3" t="s">
        <v>184</v>
      </c>
      <c r="D166" s="3" t="s">
        <v>38</v>
      </c>
    </row>
    <row r="167" spans="1:4" ht="15" customHeight="1" x14ac:dyDescent="0.25">
      <c r="A167" s="6">
        <v>166</v>
      </c>
      <c r="B167" s="3" t="s">
        <v>137</v>
      </c>
      <c r="C167" s="3" t="s">
        <v>57</v>
      </c>
      <c r="D167" s="3" t="s">
        <v>88</v>
      </c>
    </row>
    <row r="168" spans="1:4" ht="15" customHeight="1" x14ac:dyDescent="0.25">
      <c r="A168" s="6">
        <v>167</v>
      </c>
      <c r="B168" s="3" t="s">
        <v>198</v>
      </c>
      <c r="C168" s="3" t="s">
        <v>34</v>
      </c>
      <c r="D168" s="3" t="s">
        <v>93</v>
      </c>
    </row>
    <row r="169" spans="1:4" ht="15" customHeight="1" x14ac:dyDescent="0.25">
      <c r="A169" s="6">
        <v>168</v>
      </c>
      <c r="B169" s="3" t="s">
        <v>143</v>
      </c>
      <c r="D169" s="3" t="s">
        <v>40</v>
      </c>
    </row>
    <row r="170" spans="1:4" ht="15" customHeight="1" x14ac:dyDescent="0.25">
      <c r="A170" s="6">
        <v>169</v>
      </c>
      <c r="B170" s="3" t="s">
        <v>158</v>
      </c>
      <c r="C170" s="3" t="s">
        <v>33</v>
      </c>
      <c r="D170" s="3" t="s">
        <v>88</v>
      </c>
    </row>
    <row r="171" spans="1:4" ht="15" customHeight="1" x14ac:dyDescent="0.25">
      <c r="A171" s="6">
        <v>170</v>
      </c>
      <c r="B171" s="3" t="s">
        <v>130</v>
      </c>
      <c r="C171" s="3" t="s">
        <v>64</v>
      </c>
      <c r="D171" s="3" t="s">
        <v>86</v>
      </c>
    </row>
    <row r="172" spans="1:4" ht="15" customHeight="1" x14ac:dyDescent="0.25">
      <c r="A172" s="6">
        <v>171</v>
      </c>
      <c r="B172" s="3" t="s">
        <v>201</v>
      </c>
      <c r="C172" s="3" t="s">
        <v>57</v>
      </c>
      <c r="D172" s="3" t="s">
        <v>99</v>
      </c>
    </row>
    <row r="173" spans="1:4" ht="15" customHeight="1" x14ac:dyDescent="0.25">
      <c r="A173" s="6">
        <v>172</v>
      </c>
      <c r="B173" s="3" t="s">
        <v>265</v>
      </c>
      <c r="C173" s="3" t="s">
        <v>271</v>
      </c>
      <c r="D173" s="3" t="s">
        <v>94</v>
      </c>
    </row>
    <row r="174" spans="1:4" ht="15" customHeight="1" x14ac:dyDescent="0.25">
      <c r="A174" s="6">
        <v>173</v>
      </c>
      <c r="B174" s="3" t="s">
        <v>168</v>
      </c>
      <c r="C174" s="3" t="s">
        <v>60</v>
      </c>
      <c r="D174" s="3" t="s">
        <v>67</v>
      </c>
    </row>
    <row r="175" spans="1:4" ht="15" customHeight="1" x14ac:dyDescent="0.25">
      <c r="A175" s="6">
        <v>174</v>
      </c>
      <c r="B175" s="3" t="s">
        <v>251</v>
      </c>
      <c r="C175" s="3" t="s">
        <v>33</v>
      </c>
      <c r="D175" s="3" t="s">
        <v>86</v>
      </c>
    </row>
    <row r="176" spans="1:4" ht="15" customHeight="1" x14ac:dyDescent="0.25">
      <c r="A176" s="6">
        <v>175</v>
      </c>
      <c r="B176" s="3" t="s">
        <v>29</v>
      </c>
      <c r="D176" s="3" t="s">
        <v>98</v>
      </c>
    </row>
    <row r="177" spans="1:4" ht="15" customHeight="1" x14ac:dyDescent="0.25">
      <c r="A177" s="6">
        <v>176</v>
      </c>
      <c r="B177" s="3" t="s">
        <v>129</v>
      </c>
      <c r="C177" s="3" t="s">
        <v>59</v>
      </c>
      <c r="D177" s="3" t="s">
        <v>86</v>
      </c>
    </row>
    <row r="178" spans="1:4" ht="15" customHeight="1" x14ac:dyDescent="0.25">
      <c r="A178" s="6">
        <v>177</v>
      </c>
      <c r="B178" s="3" t="s">
        <v>277</v>
      </c>
      <c r="C178" s="3" t="s">
        <v>57</v>
      </c>
      <c r="D178" s="3" t="s">
        <v>38</v>
      </c>
    </row>
    <row r="179" spans="1:4" ht="15" customHeight="1" x14ac:dyDescent="0.25">
      <c r="A179" s="6">
        <v>178</v>
      </c>
      <c r="B179" s="3" t="s">
        <v>146</v>
      </c>
      <c r="C179" s="3" t="s">
        <v>60</v>
      </c>
      <c r="D179" s="3" t="s">
        <v>99</v>
      </c>
    </row>
    <row r="180" spans="1:4" ht="15" customHeight="1" x14ac:dyDescent="0.25">
      <c r="A180" s="6">
        <v>179</v>
      </c>
      <c r="B180" s="3" t="s">
        <v>266</v>
      </c>
      <c r="C180" s="3" t="s">
        <v>58</v>
      </c>
      <c r="D180" s="3" t="s">
        <v>93</v>
      </c>
    </row>
    <row r="181" spans="1:4" ht="15" customHeight="1" x14ac:dyDescent="0.25">
      <c r="A181" s="6">
        <v>180</v>
      </c>
      <c r="B181" s="3" t="s">
        <v>109</v>
      </c>
      <c r="C181" s="3" t="s">
        <v>58</v>
      </c>
      <c r="D181" s="3" t="s">
        <v>40</v>
      </c>
    </row>
    <row r="182" spans="1:4" ht="15" customHeight="1" x14ac:dyDescent="0.25">
      <c r="A182" s="6">
        <v>181</v>
      </c>
      <c r="B182" s="3" t="s">
        <v>267</v>
      </c>
      <c r="D182" s="3" t="s">
        <v>86</v>
      </c>
    </row>
    <row r="183" spans="1:4" ht="15" customHeight="1" x14ac:dyDescent="0.25">
      <c r="A183" s="6">
        <v>182</v>
      </c>
      <c r="B183" s="3" t="s">
        <v>161</v>
      </c>
      <c r="C183" s="3" t="s">
        <v>61</v>
      </c>
      <c r="D183" s="3" t="s">
        <v>40</v>
      </c>
    </row>
    <row r="184" spans="1:4" ht="15" customHeight="1" x14ac:dyDescent="0.25">
      <c r="A184" s="6">
        <v>183</v>
      </c>
      <c r="B184" s="3" t="s">
        <v>278</v>
      </c>
      <c r="D184" s="3" t="s">
        <v>40</v>
      </c>
    </row>
    <row r="185" spans="1:4" ht="15" customHeight="1" x14ac:dyDescent="0.25">
      <c r="A185" s="6">
        <v>184</v>
      </c>
      <c r="B185" s="3" t="s">
        <v>136</v>
      </c>
      <c r="C185" s="3" t="s">
        <v>59</v>
      </c>
      <c r="D185" s="3" t="s">
        <v>88</v>
      </c>
    </row>
    <row r="186" spans="1:4" ht="15" customHeight="1" x14ac:dyDescent="0.25">
      <c r="A186" s="6">
        <v>185</v>
      </c>
      <c r="B186" s="3" t="s">
        <v>166</v>
      </c>
      <c r="C186" s="3" t="s">
        <v>34</v>
      </c>
      <c r="D186" s="3" t="s">
        <v>99</v>
      </c>
    </row>
    <row r="187" spans="1:4" ht="15" customHeight="1" x14ac:dyDescent="0.25">
      <c r="A187" s="6">
        <v>186</v>
      </c>
      <c r="B187" s="3" t="s">
        <v>226</v>
      </c>
      <c r="C187" s="3" t="s">
        <v>34</v>
      </c>
      <c r="D187" s="3" t="s">
        <v>99</v>
      </c>
    </row>
    <row r="188" spans="1:4" ht="15" customHeight="1" x14ac:dyDescent="0.25">
      <c r="A188" s="6">
        <v>187</v>
      </c>
      <c r="B188" s="3" t="s">
        <v>147</v>
      </c>
      <c r="C188" s="3" t="s">
        <v>34</v>
      </c>
      <c r="D188" s="3" t="s">
        <v>111</v>
      </c>
    </row>
    <row r="189" spans="1:4" ht="15" customHeight="1" x14ac:dyDescent="0.25">
      <c r="A189" s="6">
        <v>188</v>
      </c>
      <c r="B189" s="3" t="s">
        <v>180</v>
      </c>
      <c r="C189" s="3" t="s">
        <v>63</v>
      </c>
      <c r="D189" s="3" t="s">
        <v>92</v>
      </c>
    </row>
    <row r="190" spans="1:4" ht="15" customHeight="1" x14ac:dyDescent="0.25">
      <c r="A190" s="6">
        <v>189</v>
      </c>
      <c r="B190" s="3" t="s">
        <v>269</v>
      </c>
      <c r="C190" s="3" t="s">
        <v>58</v>
      </c>
      <c r="D190" s="3" t="s">
        <v>86</v>
      </c>
    </row>
    <row r="191" spans="1:4" ht="15" customHeight="1" x14ac:dyDescent="0.25">
      <c r="A191" s="6">
        <v>190</v>
      </c>
      <c r="B191" s="3" t="s">
        <v>283</v>
      </c>
      <c r="C191" s="3" t="s">
        <v>58</v>
      </c>
      <c r="D191" s="3" t="s">
        <v>91</v>
      </c>
    </row>
    <row r="192" spans="1:4" ht="15" customHeight="1" x14ac:dyDescent="0.25">
      <c r="A192" s="6">
        <v>191</v>
      </c>
      <c r="B192" s="3" t="s">
        <v>284</v>
      </c>
      <c r="C192" s="3" t="s">
        <v>34</v>
      </c>
      <c r="D192" s="3" t="s">
        <v>86</v>
      </c>
    </row>
    <row r="193" spans="1:4" ht="15" customHeight="1" x14ac:dyDescent="0.25">
      <c r="A193" s="6">
        <v>192</v>
      </c>
      <c r="B193" s="3" t="s">
        <v>164</v>
      </c>
      <c r="C193" s="3" t="s">
        <v>58</v>
      </c>
      <c r="D193" s="3" t="s">
        <v>91</v>
      </c>
    </row>
    <row r="194" spans="1:4" ht="15" customHeight="1" x14ac:dyDescent="0.25">
      <c r="A194" s="6">
        <v>193</v>
      </c>
      <c r="B194" s="3" t="s">
        <v>179</v>
      </c>
      <c r="C194" s="3" t="s">
        <v>58</v>
      </c>
      <c r="D194" s="3" t="s">
        <v>94</v>
      </c>
    </row>
    <row r="195" spans="1:4" ht="15" customHeight="1" x14ac:dyDescent="0.25">
      <c r="A195" s="6">
        <v>194</v>
      </c>
      <c r="B195" s="3" t="s">
        <v>159</v>
      </c>
      <c r="C195" s="3" t="s">
        <v>60</v>
      </c>
      <c r="D195" s="3" t="s">
        <v>67</v>
      </c>
    </row>
    <row r="196" spans="1:4" ht="15" customHeight="1" x14ac:dyDescent="0.25">
      <c r="A196" s="6">
        <v>195</v>
      </c>
      <c r="B196" s="3" t="s">
        <v>110</v>
      </c>
      <c r="C196" s="3" t="s">
        <v>58</v>
      </c>
      <c r="D196" s="3" t="s">
        <v>112</v>
      </c>
    </row>
    <row r="197" spans="1:4" ht="15" customHeight="1" x14ac:dyDescent="0.25">
      <c r="A197" s="6">
        <v>196</v>
      </c>
      <c r="B197" s="3" t="s">
        <v>270</v>
      </c>
      <c r="C197" s="3" t="s">
        <v>57</v>
      </c>
      <c r="D197" s="3" t="s">
        <v>93</v>
      </c>
    </row>
    <row r="198" spans="1:4" ht="15" customHeight="1" x14ac:dyDescent="0.25">
      <c r="A198" s="6">
        <v>197</v>
      </c>
      <c r="B198" s="3" t="s">
        <v>224</v>
      </c>
      <c r="C198" s="3" t="s">
        <v>57</v>
      </c>
      <c r="D198" s="3" t="s">
        <v>92</v>
      </c>
    </row>
    <row r="199" spans="1:4" ht="15" customHeight="1" x14ac:dyDescent="0.25">
      <c r="A199" s="6">
        <v>198</v>
      </c>
      <c r="B199" s="3" t="s">
        <v>225</v>
      </c>
      <c r="C199" s="3" t="s">
        <v>58</v>
      </c>
      <c r="D199" s="3" t="s">
        <v>65</v>
      </c>
    </row>
    <row r="200" spans="1:4" ht="15" customHeight="1" x14ac:dyDescent="0.25">
      <c r="A200" s="6">
        <v>199</v>
      </c>
      <c r="B200" s="3" t="s">
        <v>203</v>
      </c>
      <c r="C200" s="3" t="s">
        <v>57</v>
      </c>
      <c r="D200" s="3" t="s">
        <v>86</v>
      </c>
    </row>
    <row r="201" spans="1:4" ht="15" customHeight="1" x14ac:dyDescent="0.25">
      <c r="A201" s="6">
        <v>200</v>
      </c>
      <c r="B201" s="3" t="s">
        <v>268</v>
      </c>
      <c r="C201" s="3" t="s">
        <v>58</v>
      </c>
      <c r="D201" s="3" t="s">
        <v>86</v>
      </c>
    </row>
    <row r="202" spans="1:4" ht="15" customHeight="1" x14ac:dyDescent="0.25">
      <c r="A202" s="6">
        <v>201</v>
      </c>
      <c r="B202" s="3" t="s">
        <v>124</v>
      </c>
      <c r="C202" s="3" t="s">
        <v>57</v>
      </c>
      <c r="D202" s="3" t="s">
        <v>88</v>
      </c>
    </row>
    <row r="203" spans="1:4" ht="15" customHeight="1" x14ac:dyDescent="0.25">
      <c r="A203" s="6">
        <v>202</v>
      </c>
      <c r="B203" s="3" t="s">
        <v>194</v>
      </c>
      <c r="C203" s="3" t="s">
        <v>61</v>
      </c>
      <c r="D203" s="3" t="s">
        <v>86</v>
      </c>
    </row>
    <row r="204" spans="1:4" ht="15" customHeight="1" x14ac:dyDescent="0.25">
      <c r="A204" s="6">
        <v>203</v>
      </c>
      <c r="B204" s="3" t="s">
        <v>227</v>
      </c>
      <c r="C204" s="3" t="s">
        <v>57</v>
      </c>
      <c r="D204" s="3" t="s">
        <v>88</v>
      </c>
    </row>
    <row r="205" spans="1:4" ht="15" customHeight="1" x14ac:dyDescent="0.25">
      <c r="A205" s="6">
        <v>204</v>
      </c>
      <c r="B205" s="3" t="s">
        <v>148</v>
      </c>
      <c r="D205" s="3" t="s">
        <v>150</v>
      </c>
    </row>
    <row r="206" spans="1:4" ht="15" customHeight="1" x14ac:dyDescent="0.25">
      <c r="A206" s="6">
        <v>205</v>
      </c>
      <c r="B206" s="3" t="s">
        <v>228</v>
      </c>
      <c r="D206" s="3" t="s">
        <v>88</v>
      </c>
    </row>
    <row r="207" spans="1:4" ht="15" customHeight="1" x14ac:dyDescent="0.25">
      <c r="A207" s="6">
        <v>206</v>
      </c>
      <c r="B207" s="3" t="s">
        <v>230</v>
      </c>
      <c r="C207" s="3" t="s">
        <v>60</v>
      </c>
      <c r="D207" s="3" t="s">
        <v>86</v>
      </c>
    </row>
    <row r="208" spans="1:4" ht="15" customHeight="1" x14ac:dyDescent="0.25">
      <c r="A208" s="6">
        <v>207</v>
      </c>
      <c r="B208" s="3" t="s">
        <v>229</v>
      </c>
      <c r="D208" s="3" t="s">
        <v>88</v>
      </c>
    </row>
    <row r="209" spans="1:4" ht="15" customHeight="1" x14ac:dyDescent="0.25">
      <c r="A209" s="6">
        <v>208</v>
      </c>
      <c r="B209" s="3" t="s">
        <v>202</v>
      </c>
      <c r="C209" s="3" t="s">
        <v>61</v>
      </c>
      <c r="D209" s="3" t="s">
        <v>86</v>
      </c>
    </row>
    <row r="210" spans="1:4" ht="15" customHeight="1" x14ac:dyDescent="0.25">
      <c r="A210" s="6">
        <v>209</v>
      </c>
      <c r="B210" s="3" t="s">
        <v>231</v>
      </c>
      <c r="C210" s="3" t="s">
        <v>58</v>
      </c>
      <c r="D210" s="3" t="s">
        <v>88</v>
      </c>
    </row>
    <row r="211" spans="1:4" ht="15" customHeight="1" thickBot="1" x14ac:dyDescent="0.3">
      <c r="A211" s="11"/>
      <c r="B211" s="11"/>
      <c r="C211" s="11"/>
      <c r="D211" s="11"/>
    </row>
    <row r="212" spans="1:4" ht="15" customHeight="1" x14ac:dyDescent="0.25">
      <c r="A212" s="6"/>
      <c r="B212" s="6"/>
      <c r="C212" s="6"/>
      <c r="D212" s="6"/>
    </row>
    <row r="213" spans="1:4" ht="15" customHeight="1" x14ac:dyDescent="0.25">
      <c r="A213" s="6"/>
      <c r="B213" s="6"/>
      <c r="C213" s="6"/>
      <c r="D213" s="6"/>
    </row>
    <row r="214" spans="1:4" ht="15" customHeight="1" x14ac:dyDescent="0.25">
      <c r="A214" s="6"/>
      <c r="B214" s="6"/>
      <c r="C214" s="6"/>
      <c r="D214" s="6"/>
    </row>
    <row r="215" spans="1:4" ht="15" customHeight="1" x14ac:dyDescent="0.25">
      <c r="A215" s="6"/>
      <c r="B215" s="6"/>
      <c r="C215" s="6"/>
      <c r="D215" s="6"/>
    </row>
    <row r="216" spans="1:4" ht="15" customHeight="1" x14ac:dyDescent="0.25">
      <c r="A216" s="6"/>
      <c r="B216" s="6"/>
      <c r="C216" s="6"/>
      <c r="D216" s="6"/>
    </row>
    <row r="217" spans="1:4" ht="15" customHeight="1" x14ac:dyDescent="0.25">
      <c r="A217" s="6"/>
      <c r="B217" s="6"/>
      <c r="C217" s="6"/>
      <c r="D217" s="6"/>
    </row>
    <row r="218" spans="1:4" ht="15" customHeight="1" x14ac:dyDescent="0.25">
      <c r="A218" s="6"/>
    </row>
    <row r="219" spans="1:4" ht="15" customHeight="1" x14ac:dyDescent="0.25">
      <c r="A219" s="6"/>
    </row>
    <row r="220" spans="1:4" ht="15" customHeight="1" x14ac:dyDescent="0.25">
      <c r="A220" s="6"/>
    </row>
    <row r="221" spans="1:4" ht="15" customHeight="1" x14ac:dyDescent="0.25">
      <c r="A221" s="6"/>
    </row>
    <row r="222" spans="1:4" ht="15" customHeight="1" x14ac:dyDescent="0.25">
      <c r="A222" s="6"/>
      <c r="B222" s="6"/>
      <c r="C222" s="6"/>
      <c r="D222" s="6"/>
    </row>
    <row r="223" spans="1:4" ht="15" customHeight="1" x14ac:dyDescent="0.25">
      <c r="A223" s="6"/>
      <c r="B223" s="6"/>
      <c r="C223" s="6"/>
      <c r="D223" s="6"/>
    </row>
    <row r="224" spans="1:4" ht="15" customHeight="1" x14ac:dyDescent="0.25">
      <c r="A224" s="6"/>
      <c r="B224" s="6"/>
      <c r="C224" s="6"/>
      <c r="D22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2023-07-07T14:56:51Z</dcterms:modified>
</cp:coreProperties>
</file>