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1_2025\"/>
    </mc:Choice>
  </mc:AlternateContent>
  <xr:revisionPtr revIDLastSave="0" documentId="13_ncr:1_{A6B84B4D-DBF0-42A6-B4BF-30DC915DEA8C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C196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196" i="18"/>
  <c r="F196" i="18"/>
</calcChain>
</file>

<file path=xl/sharedStrings.xml><?xml version="1.0" encoding="utf-8"?>
<sst xmlns="http://schemas.openxmlformats.org/spreadsheetml/2006/main" count="798" uniqueCount="268">
  <si>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</si>
  <si>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</si>
  <si>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</si>
  <si>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</si>
  <si>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</si>
  <si>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</si>
  <si>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</si>
  <si>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</si>
  <si>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</si>
  <si>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</si>
  <si>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</si>
  <si>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</si>
  <si>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</si>
  <si>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</si>
  <si>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</si>
  <si>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</si>
  <si>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</si>
  <si>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</si>
  <si>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</si>
  <si>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</si>
  <si>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</si>
  <si>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</si>
  <si>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</si>
  <si>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</si>
  <si>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</si>
  <si>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</si>
  <si>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</si>
  <si>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</si>
  <si>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</si>
  <si>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</si>
  <si>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</si>
  <si>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</si>
  <si>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</si>
  <si>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</si>
  <si>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</si>
  <si>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</si>
  <si>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</si>
  <si>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</si>
  <si>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</si>
  <si>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</si>
  <si>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</si>
  <si>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</si>
  <si>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</si>
  <si>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</si>
  <si>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</si>
  <si>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</si>
  <si>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</si>
  <si>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</si>
  <si>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</si>
  <si>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</si>
  <si>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</si>
  <si>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</si>
  <si>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</si>
  <si>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</si>
  <si>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</si>
  <si>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</si>
  <si>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</si>
  <si>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</si>
  <si>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</si>
  <si>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</si>
  <si>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</si>
  <si>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</si>
  <si>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</si>
  <si>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</si>
  <si>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</si>
  <si>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</si>
  <si>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</si>
  <si>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</si>
  <si>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</si>
  <si>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</si>
  <si>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</si>
  <si>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</si>
  <si>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</si>
  <si>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</si>
  <si>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</si>
  <si>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</si>
  <si>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</si>
  <si>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</si>
  <si>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</si>
  <si>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</si>
  <si>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</si>
  <si>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</si>
  <si>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</si>
  <si>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</si>
  <si>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</si>
  <si>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</si>
  <si>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</si>
  <si>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</si>
  <si>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</si>
  <si>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</si>
  <si>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</si>
  <si>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</si>
  <si>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</si>
  <si>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</si>
  <si>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</si>
  <si>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</si>
  <si>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</si>
  <si>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</si>
  <si>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</si>
  <si>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</si>
  <si>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</si>
  <si>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</si>
  <si>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</si>
  <si>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</si>
  <si>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</si>
  <si>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</si>
  <si>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</si>
  <si>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</si>
  <si>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</si>
  <si>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</si>
  <si>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</si>
  <si>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</si>
  <si>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</si>
  <si>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</si>
  <si>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</si>
  <si>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</si>
  <si>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</si>
  <si>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</si>
  <si>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</si>
  <si>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</si>
  <si>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</si>
  <si>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</si>
  <si>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</si>
  <si>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</si>
  <si>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</si>
  <si>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</si>
  <si>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</si>
  <si>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</si>
  <si>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</si>
  <si>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</si>
  <si>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</si>
  <si>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</si>
  <si>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</si>
  <si>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</si>
  <si>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</si>
  <si>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</si>
  <si>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</si>
  <si>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</si>
  <si>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</si>
  <si>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</si>
  <si>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</si>
  <si>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</si>
  <si>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</si>
  <si>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</si>
  <si>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</si>
  <si>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</si>
  <si>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</si>
  <si>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</si>
  <si>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</si>
  <si>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</si>
  <si>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</si>
  <si>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</si>
  <si>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</si>
  <si>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</si>
  <si>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</si>
  <si>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</si>
  <si>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</si>
  <si>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</si>
  <si>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</si>
  <si>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</si>
  <si>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</si>
  <si>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</si>
  <si>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</si>
  <si>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</si>
  <si>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</si>
  <si>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</si>
  <si>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</si>
  <si>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</si>
  <si>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</si>
  <si>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</si>
  <si>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</si>
  <si>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</si>
  <si>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</si>
  <si>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</si>
  <si>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</si>
  <si>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</si>
  <si>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</si>
  <si>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</si>
  <si>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</si>
  <si>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</si>
  <si>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</si>
  <si>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</si>
  <si>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</si>
  <si>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</si>
  <si>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</si>
  <si>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</si>
  <si>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</si>
  <si>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</si>
  <si>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</si>
  <si>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</si>
  <si>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</si>
  <si>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</si>
  <si>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</si>
  <si>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</si>
  <si>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</si>
  <si>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</si>
  <si>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</si>
  <si>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</si>
  <si>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</si>
  <si>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</si>
  <si>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</si>
  <si>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</si>
  <si>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</si>
  <si>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</si>
  <si>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</si>
  <si>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</si>
  <si>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</si>
  <si>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</si>
  <si>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</si>
  <si>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</si>
  <si>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</si>
  <si>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</si>
  <si>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</si>
  <si>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</si>
  <si>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</si>
  <si>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</si>
  <si>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</si>
  <si>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</si>
  <si>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</si>
  <si>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</si>
  <si>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</si>
  <si>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</si>
  <si>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</si>
  <si>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</si>
  <si>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</si>
  <si>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</si>
  <si>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</si>
  <si>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</si>
  <si>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</si>
  <si>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</si>
  <si>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</si>
  <si>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</si>
  <si>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</si>
  <si>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</si>
  <si>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</si>
  <si>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</si>
  <si>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</si>
  <si>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</si>
  <si>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</si>
  <si>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</si>
  <si>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</si>
  <si>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</si>
  <si>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</si>
  <si>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</si>
  <si>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</si>
  <si>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</si>
  <si>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</si>
  <si>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</si>
  <si>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</si>
  <si>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</si>
  <si>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</si>
  <si>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</si>
  <si>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</si>
  <si>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</si>
  <si>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</si>
  <si>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</si>
  <si>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</si>
  <si>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</si>
  <si>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</si>
  <si>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</si>
  <si>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</si>
  <si>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</si>
  <si>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</si>
  <si>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</si>
  <si>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</si>
  <si>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</si>
  <si>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Fonte: informazioni pubbliche da Refinitiv al 31 gennaio 2025</t>
  </si>
  <si>
    <t>Fonte: informazioni pubbliche da Refinitiv al 31 Gennaio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</si>
</sst>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0.45328882042829327</c:v>
                </c:pt>
                <c:pt idx="1">
                  <c:v>0.26611396392806425</c:v>
                </c:pt>
                <c:pt idx="2">
                  <c:v>0.22015866830349801</c:v>
                </c:pt>
                <c:pt idx="3">
                  <c:v>6.0438547340144463E-2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0.22041739344768119</c:v>
                </c:pt>
                <c:pt idx="1">
                  <c:v>0.46398787892062937</c:v>
                </c:pt>
                <c:pt idx="2">
                  <c:v>2.9759656310350536E-2</c:v>
                </c:pt>
                <c:pt idx="3">
                  <c:v>7.4260659676841645E-3</c:v>
                </c:pt>
                <c:pt idx="4">
                  <c:v>3.4494096025558543E-2</c:v>
                </c:pt>
                <c:pt idx="5">
                  <c:v>6.4108567461794844E-2</c:v>
                </c:pt>
                <c:pt idx="6">
                  <c:v>4.1168458064845349E-2</c:v>
                </c:pt>
                <c:pt idx="7">
                  <c:v>5.0086734707642147E-2</c:v>
                </c:pt>
                <c:pt idx="8">
                  <c:v>8.8551149093813869E-2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78310406</v>
      </c>
      <c r="D2" s="8">
        <f>+C2/$H$1</f>
        <v>5.257359451902005E-2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26599013</v>
      </c>
      <c r="D3" s="8">
        <f t="shared" ref="D3:D52" si="0">+C3/$H$1</f>
        <v>1.7857214583565598E-2</v>
      </c>
      <c r="E3" s="33">
        <v>1305304</v>
      </c>
      <c r="F3" s="34">
        <f>+IF(ISERR(E3/(C3-E3)),"",E3/(C3-E3))</f>
        <v>5.1605875595390142E-2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13821736</v>
      </c>
      <c r="D5" s="8">
        <f t="shared" si="0"/>
        <v>9.279205422749846E-3</v>
      </c>
      <c r="E5" s="33">
        <v>-166398</v>
      </c>
      <c r="F5" s="34">
        <f t="shared" si="1"/>
        <v>-1.1895653844894537E-2</v>
      </c>
    </row>
    <row r="6" spans="1:8" ht="15" customHeight="1" x14ac:dyDescent="0.25">
      <c r="A6" s="6">
        <v>5</v>
      </c>
      <c r="B6" s="3" t="s">
        <v>4</v>
      </c>
      <c r="C6" s="7">
        <v>13000206</v>
      </c>
      <c r="D6" s="8">
        <f t="shared" si="0"/>
        <v>8.7276722701160759E-3</v>
      </c>
      <c r="E6" s="33">
        <v>-154197</v>
      </c>
      <c r="F6" s="34">
        <f t="shared" si="1"/>
        <v>-1.1722082712533591E-2</v>
      </c>
    </row>
    <row r="7" spans="1:8" ht="15" customHeight="1" x14ac:dyDescent="0.25">
      <c r="A7" s="6">
        <v>6</v>
      </c>
      <c r="B7" s="3" t="s">
        <v>7</v>
      </c>
      <c r="C7" s="7">
        <v>11999229</v>
      </c>
      <c r="D7" s="8">
        <f t="shared" si="0"/>
        <v>8.0556675952729254E-3</v>
      </c>
      <c r="E7" s="33">
        <v>-135616</v>
      </c>
      <c r="F7" s="34">
        <f t="shared" si="1"/>
        <v>-1.1175750493722828E-2</v>
      </c>
    </row>
    <row r="8" spans="1:8" ht="15" customHeight="1" x14ac:dyDescent="0.25">
      <c r="A8" s="6">
        <v>7</v>
      </c>
      <c r="B8" s="3" t="s">
        <v>118</v>
      </c>
      <c r="C8" s="7">
        <v>10703369</v>
      </c>
      <c r="D8" s="8">
        <f t="shared" si="0"/>
        <v>7.185693581941704E-3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167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6</v>
      </c>
      <c r="C10" s="7">
        <v>9848448</v>
      </c>
      <c r="D10" s="8">
        <f t="shared" si="0"/>
        <v>6.6117434226257736E-3</v>
      </c>
      <c r="E10" s="33">
        <v>64821</v>
      </c>
      <c r="F10" s="34">
        <f t="shared" si="1"/>
        <v>6.6254570007626004E-3</v>
      </c>
    </row>
    <row r="11" spans="1:8" ht="15" customHeight="1" x14ac:dyDescent="0.25">
      <c r="A11" s="6">
        <v>10</v>
      </c>
      <c r="B11" s="3" t="s">
        <v>125</v>
      </c>
      <c r="C11" s="7">
        <v>7920136</v>
      </c>
      <c r="D11" s="8">
        <f t="shared" si="0"/>
        <v>5.3171735388460812E-3</v>
      </c>
      <c r="E11" s="33">
        <v>93886</v>
      </c>
      <c r="F11" s="34">
        <f t="shared" si="1"/>
        <v>1.199629452164191E-2</v>
      </c>
    </row>
    <row r="12" spans="1:8" ht="15" customHeight="1" x14ac:dyDescent="0.25">
      <c r="A12" s="6">
        <v>11</v>
      </c>
      <c r="B12" s="3" t="s">
        <v>98</v>
      </c>
      <c r="C12" s="7">
        <v>7684972</v>
      </c>
      <c r="D12" s="8">
        <f t="shared" si="0"/>
        <v>5.1592964773803183E-3</v>
      </c>
      <c r="E12" s="33">
        <v>31042</v>
      </c>
      <c r="F12" s="34">
        <f t="shared" si="1"/>
        <v>4.0556942642537884E-3</v>
      </c>
    </row>
    <row r="13" spans="1:8" ht="15" customHeight="1" x14ac:dyDescent="0.25">
      <c r="A13" s="6">
        <v>12</v>
      </c>
      <c r="B13" s="3" t="s">
        <v>13</v>
      </c>
      <c r="C13" s="7">
        <v>6835009</v>
      </c>
      <c r="D13" s="8">
        <f t="shared" si="0"/>
        <v>4.5886748652516586E-3</v>
      </c>
      <c r="E13" s="33">
        <v>-881344</v>
      </c>
      <c r="F13" s="34">
        <f t="shared" si="1"/>
        <v>-0.11421768807103563</v>
      </c>
    </row>
    <row r="14" spans="1:8" ht="15" customHeight="1" x14ac:dyDescent="0.25">
      <c r="A14" s="6">
        <v>13</v>
      </c>
      <c r="B14" s="3" t="s">
        <v>206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127</v>
      </c>
      <c r="C15" s="7">
        <v>5078535</v>
      </c>
      <c r="D15" s="8">
        <f t="shared" si="0"/>
        <v>3.4094682109124998E-3</v>
      </c>
      <c r="E15" s="33">
        <v>217401</v>
      </c>
      <c r="F15" s="34">
        <f t="shared" si="1"/>
        <v>4.4722280850517597E-2</v>
      </c>
    </row>
    <row r="16" spans="1:8" ht="15" customHeight="1" x14ac:dyDescent="0.25">
      <c r="A16" s="6">
        <v>15</v>
      </c>
      <c r="B16" s="3" t="s">
        <v>10</v>
      </c>
      <c r="C16" s="7">
        <v>4919210</v>
      </c>
      <c r="D16" s="8">
        <f t="shared" si="0"/>
        <v>3.3025055685946591E-3</v>
      </c>
      <c r="E16" s="33">
        <v>0</v>
      </c>
      <c r="F16" s="34">
        <f t="shared" si="1"/>
        <v>0</v>
      </c>
    </row>
    <row r="17" spans="1:6" ht="15" customHeight="1" x14ac:dyDescent="0.25">
      <c r="A17" s="6">
        <v>16</v>
      </c>
      <c r="B17" s="3" t="s">
        <v>11</v>
      </c>
      <c r="C17" s="7">
        <v>4461625</v>
      </c>
      <c r="D17" s="8">
        <f t="shared" si="0"/>
        <v>2.9953064430022595E-3</v>
      </c>
      <c r="E17" s="33">
        <v>9381</v>
      </c>
      <c r="F17" s="34">
        <f t="shared" si="1"/>
        <v>2.1070273776549533E-3</v>
      </c>
    </row>
    <row r="18" spans="1:6" ht="15" customHeight="1" x14ac:dyDescent="0.25">
      <c r="A18" s="6">
        <v>17</v>
      </c>
      <c r="B18" s="3" t="s">
        <v>163</v>
      </c>
      <c r="C18" s="7">
        <v>4221608</v>
      </c>
      <c r="D18" s="8">
        <f t="shared" si="0"/>
        <v>2.8341713259697719E-3</v>
      </c>
      <c r="E18" s="33">
        <v>-463715</v>
      </c>
      <c r="F18" s="34">
        <f t="shared" si="1"/>
        <v>-9.8971831824614873E-2</v>
      </c>
    </row>
    <row r="19" spans="1:6" ht="15" customHeight="1" x14ac:dyDescent="0.25">
      <c r="A19" s="6">
        <v>18</v>
      </c>
      <c r="B19" s="3" t="s">
        <v>132</v>
      </c>
      <c r="C19" s="7">
        <v>3368670</v>
      </c>
      <c r="D19" s="8">
        <f t="shared" si="0"/>
        <v>2.2615524512589968E-3</v>
      </c>
      <c r="E19" s="33">
        <v>-57258</v>
      </c>
      <c r="F19" s="34">
        <f t="shared" si="1"/>
        <v>-1.6713135827723175E-2</v>
      </c>
    </row>
    <row r="20" spans="1:6" ht="15" customHeight="1" x14ac:dyDescent="0.25">
      <c r="A20" s="6">
        <v>19</v>
      </c>
      <c r="B20" s="3" t="s">
        <v>223</v>
      </c>
      <c r="C20" s="7">
        <v>2804322</v>
      </c>
      <c r="D20" s="8">
        <f t="shared" si="0"/>
        <v>1.8826781172449462E-3</v>
      </c>
      <c r="E20" s="33">
        <v>40981</v>
      </c>
      <c r="F20" s="34">
        <f t="shared" si="1"/>
        <v>1.4830236297293747E-2</v>
      </c>
    </row>
    <row r="21" spans="1:6" ht="15" customHeight="1" x14ac:dyDescent="0.25">
      <c r="A21" s="6">
        <v>20</v>
      </c>
      <c r="B21" s="3" t="s">
        <v>17</v>
      </c>
      <c r="C21" s="7">
        <v>2760113</v>
      </c>
      <c r="D21" s="8">
        <f t="shared" si="0"/>
        <v>1.8529984596003242E-3</v>
      </c>
      <c r="E21" s="33">
        <v>5870</v>
      </c>
      <c r="F21" s="34">
        <f t="shared" si="1"/>
        <v>2.1312571185621602E-3</v>
      </c>
    </row>
    <row r="22" spans="1:6" ht="15" customHeight="1" x14ac:dyDescent="0.25">
      <c r="A22" s="6">
        <v>21</v>
      </c>
      <c r="B22" s="3" t="s">
        <v>109</v>
      </c>
      <c r="C22" s="7">
        <v>2637199</v>
      </c>
      <c r="D22" s="8">
        <f t="shared" si="0"/>
        <v>1.7704802972412779E-3</v>
      </c>
      <c r="E22" s="33">
        <v>-59048</v>
      </c>
      <c r="F22" s="34">
        <f t="shared" si="1"/>
        <v>-2.1900070727941468E-2</v>
      </c>
    </row>
    <row r="23" spans="1:6" ht="15" customHeight="1" x14ac:dyDescent="0.25">
      <c r="A23" s="6">
        <v>22</v>
      </c>
      <c r="B23" s="3" t="s">
        <v>177</v>
      </c>
      <c r="C23" s="7">
        <v>2634174</v>
      </c>
      <c r="D23" s="8">
        <f t="shared" si="0"/>
        <v>1.7684494672208072E-3</v>
      </c>
      <c r="E23" s="33">
        <v>0</v>
      </c>
      <c r="F23" s="34">
        <f t="shared" si="1"/>
        <v>0</v>
      </c>
    </row>
    <row r="24" spans="1:6" ht="15" customHeight="1" x14ac:dyDescent="0.25">
      <c r="A24" s="6">
        <v>23</v>
      </c>
      <c r="B24" s="3" t="s">
        <v>24</v>
      </c>
      <c r="C24" s="7">
        <v>2502569</v>
      </c>
      <c r="D24" s="8">
        <f t="shared" si="0"/>
        <v>1.6800966127269151E-3</v>
      </c>
      <c r="E24" s="33">
        <v>68410</v>
      </c>
      <c r="F24" s="34">
        <f t="shared" si="1"/>
        <v>2.8104162464325462E-2</v>
      </c>
    </row>
    <row r="25" spans="1:6" ht="15" customHeight="1" x14ac:dyDescent="0.25">
      <c r="A25" s="6">
        <v>24</v>
      </c>
      <c r="B25" s="3" t="s">
        <v>160</v>
      </c>
      <c r="C25" s="7">
        <v>2400095</v>
      </c>
      <c r="D25" s="8">
        <f t="shared" si="0"/>
        <v>1.6113008191673457E-3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22</v>
      </c>
      <c r="C26" s="7">
        <v>2334987</v>
      </c>
      <c r="D26" s="8">
        <f t="shared" si="0"/>
        <v>1.5675906436391489E-3</v>
      </c>
      <c r="E26" s="33">
        <v>100874</v>
      </c>
      <c r="F26" s="34">
        <f t="shared" si="1"/>
        <v>4.5151700025916328E-2</v>
      </c>
    </row>
    <row r="27" spans="1:6" ht="15" customHeight="1" x14ac:dyDescent="0.25">
      <c r="A27" s="6">
        <v>26</v>
      </c>
      <c r="B27" s="3" t="s">
        <v>141</v>
      </c>
      <c r="C27" s="7">
        <v>2292996</v>
      </c>
      <c r="D27" s="8">
        <f t="shared" si="0"/>
        <v>1.5394000375599495E-3</v>
      </c>
      <c r="E27" s="33">
        <v>69357</v>
      </c>
      <c r="F27" s="34">
        <f t="shared" si="1"/>
        <v>3.1190764328202555E-2</v>
      </c>
    </row>
    <row r="28" spans="1:6" ht="15" customHeight="1" x14ac:dyDescent="0.25">
      <c r="A28" s="6">
        <v>27</v>
      </c>
      <c r="B28" s="3" t="s">
        <v>105</v>
      </c>
      <c r="C28" s="7">
        <v>2274056</v>
      </c>
      <c r="D28" s="8">
        <f t="shared" si="0"/>
        <v>1.5266846919111191E-3</v>
      </c>
      <c r="E28" s="33">
        <v>-53561</v>
      </c>
      <c r="F28" s="34">
        <f t="shared" si="1"/>
        <v>-2.3011088164418804E-2</v>
      </c>
    </row>
    <row r="29" spans="1:6" ht="15" customHeight="1" x14ac:dyDescent="0.25">
      <c r="A29" s="6">
        <v>28</v>
      </c>
      <c r="B29" s="3" t="s">
        <v>204</v>
      </c>
      <c r="C29" s="7">
        <v>2263898</v>
      </c>
      <c r="D29" s="8">
        <f t="shared" si="0"/>
        <v>1.5198651311349406E-3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159</v>
      </c>
      <c r="C30" s="7">
        <v>2256511</v>
      </c>
      <c r="D30" s="8">
        <f t="shared" si="0"/>
        <v>1.51490587779239E-3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224</v>
      </c>
      <c r="C31" s="7">
        <v>2197573</v>
      </c>
      <c r="D31" s="8">
        <f t="shared" si="0"/>
        <v>1.4753379241571861E-3</v>
      </c>
      <c r="E31" s="33">
        <v>261111</v>
      </c>
      <c r="F31" s="34">
        <f t="shared" si="1"/>
        <v>0.13483920675954394</v>
      </c>
    </row>
    <row r="32" spans="1:6" ht="15" customHeight="1" x14ac:dyDescent="0.25">
      <c r="A32" s="6">
        <v>31</v>
      </c>
      <c r="B32" s="3" t="s">
        <v>23</v>
      </c>
      <c r="C32" s="7">
        <v>1864154</v>
      </c>
      <c r="D32" s="8">
        <f t="shared" si="0"/>
        <v>1.251497489580239E-3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14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12</v>
      </c>
      <c r="C34" s="7">
        <v>1821080</v>
      </c>
      <c r="D34" s="8">
        <f t="shared" si="0"/>
        <v>1.2225798127862731E-3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18</v>
      </c>
      <c r="C35" s="7">
        <v>1596843</v>
      </c>
      <c r="D35" s="8">
        <f t="shared" si="0"/>
        <v>1.0720385792985867E-3</v>
      </c>
      <c r="E35" s="33">
        <v>73798</v>
      </c>
      <c r="F35" s="34">
        <f t="shared" si="1"/>
        <v>4.8454247904690932E-2</v>
      </c>
    </row>
    <row r="36" spans="1:6" ht="15" customHeight="1" x14ac:dyDescent="0.25">
      <c r="A36" s="6">
        <v>35</v>
      </c>
      <c r="B36" s="3" t="s">
        <v>94</v>
      </c>
      <c r="C36" s="7">
        <v>1583642</v>
      </c>
      <c r="D36" s="8">
        <f t="shared" si="0"/>
        <v>1.0631761042241301E-3</v>
      </c>
      <c r="E36" s="33">
        <v>34090</v>
      </c>
      <c r="F36" s="34">
        <f t="shared" si="1"/>
        <v>2.19999070699144E-2</v>
      </c>
    </row>
    <row r="37" spans="1:6" ht="15" customHeight="1" x14ac:dyDescent="0.25">
      <c r="A37" s="6">
        <v>36</v>
      </c>
      <c r="B37" s="3" t="s">
        <v>135</v>
      </c>
      <c r="C37" s="7">
        <v>1543410</v>
      </c>
      <c r="D37" s="8">
        <f t="shared" si="0"/>
        <v>1.0361664006262555E-3</v>
      </c>
      <c r="E37" s="33">
        <v>-130563</v>
      </c>
      <c r="F37" s="34">
        <f t="shared" si="1"/>
        <v>-7.7995881654005172E-2</v>
      </c>
    </row>
    <row r="38" spans="1:6" ht="15" customHeight="1" x14ac:dyDescent="0.25">
      <c r="A38" s="6">
        <v>37</v>
      </c>
      <c r="B38" s="3" t="s">
        <v>95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191</v>
      </c>
      <c r="C39" s="7">
        <v>1441788</v>
      </c>
      <c r="D39" s="8">
        <f t="shared" si="0"/>
        <v>9.6794259621625352E-4</v>
      </c>
      <c r="E39" s="33">
        <v>7692</v>
      </c>
      <c r="F39" s="34">
        <f t="shared" si="1"/>
        <v>5.3636576630853167E-3</v>
      </c>
    </row>
    <row r="40" spans="1:6" ht="15" customHeight="1" x14ac:dyDescent="0.25">
      <c r="A40" s="6">
        <v>39</v>
      </c>
      <c r="B40" s="3" t="s">
        <v>9</v>
      </c>
      <c r="C40" s="7">
        <v>1438536</v>
      </c>
      <c r="D40" s="8">
        <f t="shared" si="0"/>
        <v>9.6575937002565178E-4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215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151</v>
      </c>
      <c r="C42" s="7">
        <v>1421690</v>
      </c>
      <c r="D42" s="8">
        <f t="shared" si="0"/>
        <v>9.5444982869512403E-4</v>
      </c>
      <c r="E42" s="33">
        <v>-80184</v>
      </c>
      <c r="F42" s="34">
        <f t="shared" si="1"/>
        <v>-5.3389298969154536E-2</v>
      </c>
    </row>
    <row r="43" spans="1:6" ht="15" customHeight="1" x14ac:dyDescent="0.25">
      <c r="A43" s="6">
        <v>42</v>
      </c>
      <c r="B43" s="3" t="s">
        <v>133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111</v>
      </c>
      <c r="C44" s="7">
        <v>1192313</v>
      </c>
      <c r="D44" s="8">
        <f t="shared" si="0"/>
        <v>8.0045786254455571E-4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182</v>
      </c>
      <c r="C45" s="7">
        <v>1113913</v>
      </c>
      <c r="D45" s="8">
        <f t="shared" si="0"/>
        <v>7.4782411920409626E-4</v>
      </c>
      <c r="E45" s="33">
        <v>26380</v>
      </c>
      <c r="F45" s="34">
        <f t="shared" si="1"/>
        <v>2.4256735197920432E-2</v>
      </c>
    </row>
    <row r="46" spans="1:6" ht="15" customHeight="1" x14ac:dyDescent="0.25">
      <c r="A46" s="6">
        <v>45</v>
      </c>
      <c r="B46" s="3" t="s">
        <v>150</v>
      </c>
      <c r="C46" s="7">
        <v>1099679</v>
      </c>
      <c r="D46" s="8">
        <f t="shared" si="0"/>
        <v>7.3826814085322767E-4</v>
      </c>
      <c r="E46" s="33">
        <v>-23122</v>
      </c>
      <c r="F46" s="34">
        <f t="shared" si="1"/>
        <v>-2.0593141616368351E-2</v>
      </c>
    </row>
    <row r="47" spans="1:6" ht="15" customHeight="1" x14ac:dyDescent="0.25">
      <c r="A47" s="6">
        <v>46</v>
      </c>
      <c r="B47" s="3" t="s">
        <v>123</v>
      </c>
      <c r="C47" s="7">
        <v>1066231</v>
      </c>
      <c r="D47" s="8">
        <f t="shared" si="0"/>
        <v>7.1581286729134391E-4</v>
      </c>
      <c r="E47" s="33">
        <v>-249644</v>
      </c>
      <c r="F47" s="34">
        <f t="shared" si="1"/>
        <v>-0.18971710838795477</v>
      </c>
    </row>
    <row r="48" spans="1:6" ht="15" customHeight="1" x14ac:dyDescent="0.25">
      <c r="A48" s="6">
        <v>47</v>
      </c>
      <c r="B48" s="3" t="s">
        <v>153</v>
      </c>
      <c r="C48" s="7">
        <v>1059483</v>
      </c>
      <c r="D48" s="8">
        <f t="shared" si="0"/>
        <v>7.112826058109687E-4</v>
      </c>
      <c r="E48" s="33">
        <v>-61437</v>
      </c>
      <c r="F48" s="34">
        <f t="shared" si="1"/>
        <v>-5.4809442243871104E-2</v>
      </c>
    </row>
    <row r="49" spans="1:6" ht="15" customHeight="1" x14ac:dyDescent="0.25">
      <c r="A49" s="6">
        <v>48</v>
      </c>
      <c r="B49" s="3" t="s">
        <v>96</v>
      </c>
      <c r="C49" s="7">
        <v>988416</v>
      </c>
      <c r="D49" s="8">
        <f t="shared" si="0"/>
        <v>6.6357186297963671E-4</v>
      </c>
      <c r="E49" s="33">
        <v>0</v>
      </c>
      <c r="F49" s="34">
        <f t="shared" si="1"/>
        <v>0</v>
      </c>
    </row>
    <row r="50" spans="1:6" ht="15" customHeight="1" x14ac:dyDescent="0.25">
      <c r="A50" s="6">
        <v>49</v>
      </c>
      <c r="B50" s="3" t="s">
        <v>209</v>
      </c>
      <c r="C50" s="7">
        <v>952367</v>
      </c>
      <c r="D50" s="8">
        <f t="shared" si="0"/>
        <v>6.3937041127453179E-4</v>
      </c>
      <c r="E50" s="33">
        <v>-301148</v>
      </c>
      <c r="F50" s="34">
        <f t="shared" si="1"/>
        <v>-0.24024283714195682</v>
      </c>
    </row>
    <row r="51" spans="1:6" ht="15" customHeight="1" x14ac:dyDescent="0.25">
      <c r="A51" s="6">
        <v>50</v>
      </c>
      <c r="B51" s="3" t="s">
        <v>256</v>
      </c>
      <c r="C51" s="7">
        <v>838428</v>
      </c>
      <c r="D51" s="8">
        <f t="shared" si="0"/>
        <v>5.6287760410018745E-4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145</v>
      </c>
      <c r="C52" s="7">
        <v>828255</v>
      </c>
      <c r="D52" s="8">
        <f t="shared" si="0"/>
        <v>5.5604797309250257E-4</v>
      </c>
      <c r="E52" s="33">
        <v>-2275</v>
      </c>
      <c r="F52" s="34">
        <f t="shared" si="1"/>
        <v>-2.7392147183124028E-3</v>
      </c>
    </row>
    <row r="53" spans="1:6" ht="15" customHeight="1" x14ac:dyDescent="0.25">
      <c r="A53" s="6">
        <v>52</v>
      </c>
      <c r="B53" s="3" t="s">
        <v>230</v>
      </c>
      <c r="C53" s="7">
        <v>783848</v>
      </c>
      <c r="D53" s="8">
        <f t="shared" ref="D53:D63" si="2">+C53/$H$1</f>
        <v>5.2623538839199511E-4</v>
      </c>
      <c r="E53" s="33">
        <v>-211116</v>
      </c>
      <c r="F53" s="34">
        <f t="shared" si="1"/>
        <v>-0.21218456145146961</v>
      </c>
    </row>
    <row r="54" spans="1:6" ht="15" customHeight="1" x14ac:dyDescent="0.25">
      <c r="A54" s="6">
        <v>53</v>
      </c>
      <c r="B54" s="3" t="s">
        <v>16</v>
      </c>
      <c r="C54" s="7">
        <v>748413</v>
      </c>
      <c r="D54" s="8">
        <f t="shared" si="2"/>
        <v>5.0244614482988824E-4</v>
      </c>
      <c r="E54" s="33">
        <v>66996</v>
      </c>
      <c r="F54" s="34">
        <f t="shared" si="1"/>
        <v>9.8318650694068394E-2</v>
      </c>
    </row>
    <row r="55" spans="1:6" ht="15" customHeight="1" x14ac:dyDescent="0.25">
      <c r="A55" s="6">
        <v>54</v>
      </c>
      <c r="B55" s="3" t="s">
        <v>25</v>
      </c>
      <c r="C55" s="7">
        <v>727014</v>
      </c>
      <c r="D55" s="8">
        <f t="shared" si="2"/>
        <v>4.8807995256276466E-4</v>
      </c>
      <c r="E55" s="33">
        <v>1745</v>
      </c>
      <c r="F55" s="34">
        <f t="shared" si="1"/>
        <v>2.4060038413333536E-3</v>
      </c>
    </row>
    <row r="56" spans="1:6" ht="15" customHeight="1" x14ac:dyDescent="0.25">
      <c r="A56" s="6">
        <v>55</v>
      </c>
      <c r="B56" s="3" t="s">
        <v>207</v>
      </c>
      <c r="C56" s="7">
        <v>702346</v>
      </c>
      <c r="D56" s="8">
        <f t="shared" si="2"/>
        <v>4.715191211759987E-4</v>
      </c>
      <c r="E56" s="33">
        <v>92931</v>
      </c>
      <c r="F56" s="34">
        <f t="shared" si="1"/>
        <v>0.15249214410541256</v>
      </c>
    </row>
    <row r="57" spans="1:6" ht="15" customHeight="1" x14ac:dyDescent="0.25">
      <c r="A57" s="6">
        <v>56</v>
      </c>
      <c r="B57" s="3" t="s">
        <v>97</v>
      </c>
      <c r="C57" s="7">
        <v>648418</v>
      </c>
      <c r="D57" s="8">
        <f t="shared" si="2"/>
        <v>4.353146248639541E-4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114</v>
      </c>
      <c r="C58" s="7">
        <v>627313</v>
      </c>
      <c r="D58" s="8">
        <f t="shared" si="2"/>
        <v>4.2114580913435722E-4</v>
      </c>
      <c r="E58" s="33">
        <v>22226</v>
      </c>
      <c r="F58" s="34">
        <f t="shared" si="1"/>
        <v>3.6731907973564133E-2</v>
      </c>
    </row>
    <row r="59" spans="1:6" ht="15" customHeight="1" x14ac:dyDescent="0.25">
      <c r="A59" s="6">
        <v>58</v>
      </c>
      <c r="B59" s="3" t="s">
        <v>226</v>
      </c>
      <c r="C59" s="7">
        <v>624641</v>
      </c>
      <c r="D59" s="8">
        <f t="shared" si="2"/>
        <v>4.1935196522867221E-4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15</v>
      </c>
      <c r="C60" s="7">
        <v>624149</v>
      </c>
      <c r="D60" s="8">
        <f t="shared" si="2"/>
        <v>4.1902166163526014E-4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116</v>
      </c>
      <c r="C61" s="7">
        <v>597861</v>
      </c>
      <c r="D61" s="8">
        <f t="shared" si="2"/>
        <v>4.0137324524579585E-4</v>
      </c>
      <c r="E61" s="33">
        <v>-3472</v>
      </c>
      <c r="F61" s="34">
        <f t="shared" si="1"/>
        <v>-5.7738391207533928E-3</v>
      </c>
    </row>
    <row r="62" spans="1:6" ht="15" customHeight="1" x14ac:dyDescent="0.25">
      <c r="A62" s="6">
        <v>61</v>
      </c>
      <c r="B62" s="3" t="s">
        <v>124</v>
      </c>
      <c r="C62" s="7">
        <v>585402</v>
      </c>
      <c r="D62" s="8">
        <f t="shared" si="2"/>
        <v>3.9300891095652568E-4</v>
      </c>
      <c r="E62" s="33">
        <v>-2436500</v>
      </c>
      <c r="F62" s="34">
        <f t="shared" si="1"/>
        <v>-0.806280283079994</v>
      </c>
    </row>
    <row r="63" spans="1:6" ht="15" customHeight="1" x14ac:dyDescent="0.25">
      <c r="A63" s="6">
        <v>62</v>
      </c>
      <c r="B63" s="3" t="s">
        <v>205</v>
      </c>
      <c r="C63" s="7">
        <v>546247</v>
      </c>
      <c r="D63" s="8">
        <f t="shared" si="2"/>
        <v>3.6672224998081539E-4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166</v>
      </c>
      <c r="C64" s="7">
        <v>545813</v>
      </c>
      <c r="D64" s="8">
        <f t="shared" ref="D64:D127" si="3">+C64/$H$1</f>
        <v>3.6643088461589497E-4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180</v>
      </c>
      <c r="C65" s="7">
        <v>508802</v>
      </c>
      <c r="D65" s="8">
        <f t="shared" si="3"/>
        <v>3.4158359539684214E-4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152</v>
      </c>
      <c r="C66" s="7">
        <v>491288</v>
      </c>
      <c r="D66" s="8">
        <f t="shared" si="3"/>
        <v>3.2982559308989307E-4</v>
      </c>
      <c r="E66" s="33">
        <v>-163583</v>
      </c>
      <c r="F66" s="34">
        <f t="shared" si="1"/>
        <v>-0.24979423428430944</v>
      </c>
    </row>
    <row r="67" spans="1:6" ht="15" customHeight="1" x14ac:dyDescent="0.25">
      <c r="A67" s="6">
        <v>66</v>
      </c>
      <c r="B67" s="3" t="s">
        <v>186</v>
      </c>
      <c r="C67" s="7">
        <v>486575</v>
      </c>
      <c r="D67" s="8">
        <f t="shared" si="3"/>
        <v>3.2666152635056161E-4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174</v>
      </c>
      <c r="C68" s="7">
        <v>485913</v>
      </c>
      <c r="D68" s="8">
        <f t="shared" si="3"/>
        <v>3.2621709346674293E-4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106</v>
      </c>
      <c r="C69" s="7">
        <v>485416</v>
      </c>
      <c r="D69" s="8">
        <f t="shared" si="3"/>
        <v>3.2588343312949539E-4</v>
      </c>
      <c r="E69" s="33">
        <v>274</v>
      </c>
      <c r="F69" s="34">
        <f t="shared" si="4"/>
        <v>5.6478309443420689E-4</v>
      </c>
    </row>
    <row r="70" spans="1:6" ht="15" customHeight="1" x14ac:dyDescent="0.25">
      <c r="A70" s="6">
        <v>69</v>
      </c>
      <c r="B70" s="3" t="s">
        <v>217</v>
      </c>
      <c r="C70" s="7">
        <v>479513</v>
      </c>
      <c r="D70" s="8">
        <f t="shared" si="3"/>
        <v>3.219204613573177E-4</v>
      </c>
      <c r="E70" s="33">
        <v>6714</v>
      </c>
      <c r="F70" s="34">
        <f t="shared" si="4"/>
        <v>1.4200537649191306E-2</v>
      </c>
    </row>
    <row r="71" spans="1:6" ht="15" customHeight="1" x14ac:dyDescent="0.25">
      <c r="A71" s="6">
        <v>70</v>
      </c>
      <c r="B71" s="3" t="s">
        <v>218</v>
      </c>
      <c r="C71" s="7">
        <v>477245</v>
      </c>
      <c r="D71" s="8">
        <f t="shared" si="3"/>
        <v>3.203978423535401E-4</v>
      </c>
      <c r="E71" s="33">
        <v>-5184</v>
      </c>
      <c r="F71" s="34">
        <f t="shared" si="4"/>
        <v>-1.0745622671937217E-2</v>
      </c>
    </row>
    <row r="72" spans="1:6" ht="15" customHeight="1" x14ac:dyDescent="0.25">
      <c r="A72" s="6">
        <v>71</v>
      </c>
      <c r="B72" s="3" t="s">
        <v>137</v>
      </c>
      <c r="C72" s="7">
        <v>472000</v>
      </c>
      <c r="D72" s="8">
        <f t="shared" si="3"/>
        <v>3.1687661807011273E-4</v>
      </c>
      <c r="E72" s="33">
        <v>0</v>
      </c>
      <c r="F72" s="34">
        <f t="shared" si="4"/>
        <v>0</v>
      </c>
    </row>
    <row r="73" spans="1:6" ht="15" customHeight="1" x14ac:dyDescent="0.25">
      <c r="A73" s="6">
        <v>72</v>
      </c>
      <c r="B73" s="3" t="s">
        <v>154</v>
      </c>
      <c r="C73" s="7">
        <v>470000</v>
      </c>
      <c r="D73" s="8">
        <f t="shared" si="3"/>
        <v>3.155339205359173E-4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227</v>
      </c>
      <c r="C74" s="7">
        <v>414063</v>
      </c>
      <c r="D74" s="8">
        <f t="shared" si="3"/>
        <v>2.7798068455077348E-4</v>
      </c>
      <c r="E74" s="33">
        <v>-4581</v>
      </c>
      <c r="F74" s="34">
        <f t="shared" si="4"/>
        <v>-1.0942471407687678E-2</v>
      </c>
    </row>
    <row r="75" spans="1:6" ht="15" customHeight="1" x14ac:dyDescent="0.25">
      <c r="A75" s="6">
        <v>74</v>
      </c>
      <c r="B75" s="3" t="s">
        <v>78</v>
      </c>
      <c r="C75" s="7">
        <v>408000</v>
      </c>
      <c r="D75" s="8">
        <f t="shared" si="3"/>
        <v>2.7391029697586012E-4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8</v>
      </c>
      <c r="C76" s="7">
        <v>407486</v>
      </c>
      <c r="D76" s="8">
        <f t="shared" si="3"/>
        <v>2.7356522370957195E-4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27</v>
      </c>
      <c r="C77" s="7">
        <v>404912</v>
      </c>
      <c r="D77" s="8">
        <f t="shared" si="3"/>
        <v>2.7183717198306243E-4</v>
      </c>
      <c r="E77" s="33">
        <v>-78498</v>
      </c>
      <c r="F77" s="34">
        <f t="shared" si="4"/>
        <v>-0.1623838977265675</v>
      </c>
    </row>
    <row r="78" spans="1:6" ht="15" customHeight="1" x14ac:dyDescent="0.25">
      <c r="A78" s="6">
        <v>77</v>
      </c>
      <c r="B78" s="3" t="s">
        <v>148</v>
      </c>
      <c r="C78" s="7">
        <v>400884</v>
      </c>
      <c r="D78" s="8">
        <f t="shared" si="3"/>
        <v>2.6913297914919293E-4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155</v>
      </c>
      <c r="C79" s="7">
        <v>389427</v>
      </c>
      <c r="D79" s="8">
        <f t="shared" si="3"/>
        <v>2.6144133632455464E-4</v>
      </c>
      <c r="E79" s="33">
        <v>0</v>
      </c>
      <c r="F79" s="34">
        <f t="shared" si="4"/>
        <v>0</v>
      </c>
    </row>
    <row r="80" spans="1:6" ht="15" customHeight="1" x14ac:dyDescent="0.25">
      <c r="A80" s="6">
        <v>79</v>
      </c>
      <c r="B80" s="3" t="s">
        <v>107</v>
      </c>
      <c r="C80" s="7">
        <v>368309</v>
      </c>
      <c r="D80" s="8">
        <f t="shared" si="3"/>
        <v>2.4726379306098549E-4</v>
      </c>
      <c r="E80" s="33">
        <v>293267</v>
      </c>
      <c r="F80" s="34">
        <f t="shared" si="4"/>
        <v>3.9080381652941019</v>
      </c>
    </row>
    <row r="81" spans="1:6" ht="15" customHeight="1" x14ac:dyDescent="0.25">
      <c r="A81" s="6">
        <v>80</v>
      </c>
      <c r="B81" s="3" t="s">
        <v>79</v>
      </c>
      <c r="C81" s="7">
        <v>356239</v>
      </c>
      <c r="D81" s="8">
        <f t="shared" si="3"/>
        <v>2.3916061344211626E-4</v>
      </c>
      <c r="E81" s="33">
        <v>131101</v>
      </c>
      <c r="F81" s="34">
        <f t="shared" si="4"/>
        <v>0.58231395854986723</v>
      </c>
    </row>
    <row r="82" spans="1:6" ht="15" customHeight="1" x14ac:dyDescent="0.25">
      <c r="A82" s="6">
        <v>81</v>
      </c>
      <c r="B82" s="3" t="s">
        <v>134</v>
      </c>
      <c r="C82" s="7">
        <v>341958</v>
      </c>
      <c r="D82" s="8">
        <f t="shared" si="3"/>
        <v>2.2957308169919407E-4</v>
      </c>
      <c r="E82" s="33">
        <v>0</v>
      </c>
      <c r="F82" s="34">
        <f t="shared" si="4"/>
        <v>0</v>
      </c>
    </row>
    <row r="83" spans="1:6" ht="15" customHeight="1" x14ac:dyDescent="0.25">
      <c r="A83" s="6">
        <v>82</v>
      </c>
      <c r="B83" s="3" t="s">
        <v>183</v>
      </c>
      <c r="C83" s="7">
        <v>327206</v>
      </c>
      <c r="D83" s="8">
        <f t="shared" si="3"/>
        <v>2.1966934468696885E-4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120</v>
      </c>
      <c r="C84" s="7">
        <v>324111</v>
      </c>
      <c r="D84" s="8">
        <f t="shared" si="3"/>
        <v>2.1759152025280148E-4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219</v>
      </c>
      <c r="C85" s="7">
        <v>317407</v>
      </c>
      <c r="D85" s="8">
        <f t="shared" si="3"/>
        <v>2.1309079811817852E-4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225</v>
      </c>
      <c r="C86" s="7">
        <v>314700</v>
      </c>
      <c r="D86" s="8">
        <f t="shared" si="3"/>
        <v>2.1127345700564507E-4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255</v>
      </c>
      <c r="C87" s="7">
        <v>292393</v>
      </c>
      <c r="D87" s="8">
        <f t="shared" si="3"/>
        <v>1.9629768005799674E-4</v>
      </c>
      <c r="E87" s="33">
        <v>-546035</v>
      </c>
      <c r="F87" s="34">
        <f t="shared" si="4"/>
        <v>-0.65126045408788824</v>
      </c>
    </row>
    <row r="88" spans="1:6" ht="15" customHeight="1" x14ac:dyDescent="0.25">
      <c r="A88" s="6">
        <v>87</v>
      </c>
      <c r="B88" s="3" t="s">
        <v>21</v>
      </c>
      <c r="C88" s="7">
        <v>272408</v>
      </c>
      <c r="D88" s="8">
        <f t="shared" si="3"/>
        <v>1.8288077494754928E-4</v>
      </c>
      <c r="E88" s="33">
        <v>-6431</v>
      </c>
      <c r="F88" s="34">
        <f t="shared" si="4"/>
        <v>-2.3063488249491643E-2</v>
      </c>
    </row>
    <row r="89" spans="1:6" ht="15" customHeight="1" x14ac:dyDescent="0.25">
      <c r="A89" s="6">
        <v>88</v>
      </c>
      <c r="B89" s="3" t="s">
        <v>228</v>
      </c>
      <c r="C89" s="7">
        <v>270181</v>
      </c>
      <c r="D89" s="8">
        <f t="shared" si="3"/>
        <v>1.8138568124322272E-4</v>
      </c>
      <c r="E89" s="33">
        <v>-435</v>
      </c>
      <c r="F89" s="34">
        <f t="shared" si="4"/>
        <v>-1.607443757944837E-3</v>
      </c>
    </row>
    <row r="90" spans="1:6" ht="15" customHeight="1" x14ac:dyDescent="0.25">
      <c r="A90" s="6">
        <v>89</v>
      </c>
      <c r="B90" s="3" t="s">
        <v>129</v>
      </c>
      <c r="C90" s="7">
        <v>263489</v>
      </c>
      <c r="D90" s="8">
        <f t="shared" si="3"/>
        <v>1.7689301529380492E-4</v>
      </c>
      <c r="E90" s="33">
        <v>-21300</v>
      </c>
      <c r="F90" s="34">
        <f t="shared" si="4"/>
        <v>-7.4792214586939798E-2</v>
      </c>
    </row>
    <row r="91" spans="1:6" ht="15" customHeight="1" x14ac:dyDescent="0.25">
      <c r="A91" s="6">
        <v>90</v>
      </c>
      <c r="B91" s="3" t="s">
        <v>178</v>
      </c>
      <c r="C91" s="7">
        <v>258821.00000000003</v>
      </c>
      <c r="D91" s="8">
        <f t="shared" si="3"/>
        <v>1.737591592489929E-4</v>
      </c>
      <c r="E91" s="33">
        <v>0</v>
      </c>
      <c r="F91" s="34">
        <f t="shared" si="4"/>
        <v>0</v>
      </c>
    </row>
    <row r="92" spans="1:6" ht="15" customHeight="1" x14ac:dyDescent="0.25">
      <c r="A92" s="6">
        <v>91</v>
      </c>
      <c r="B92" s="3" t="s">
        <v>195</v>
      </c>
      <c r="C92" s="7">
        <v>254753.99999999997</v>
      </c>
      <c r="D92" s="8">
        <f t="shared" si="3"/>
        <v>1.7102878381320652E-4</v>
      </c>
      <c r="E92" s="33">
        <v>0</v>
      </c>
      <c r="F92" s="34">
        <f t="shared" si="4"/>
        <v>0</v>
      </c>
    </row>
    <row r="93" spans="1:6" ht="15" customHeight="1" x14ac:dyDescent="0.25">
      <c r="A93" s="6">
        <v>92</v>
      </c>
      <c r="B93" s="3" t="s">
        <v>185</v>
      </c>
      <c r="C93" s="7">
        <v>251326</v>
      </c>
      <c r="D93" s="8">
        <f t="shared" si="3"/>
        <v>1.6872740023959564E-4</v>
      </c>
      <c r="E93" s="33">
        <v>-8730</v>
      </c>
      <c r="F93" s="34">
        <f t="shared" si="4"/>
        <v>-3.3569692681576273E-2</v>
      </c>
    </row>
    <row r="94" spans="1:6" ht="15" customHeight="1" x14ac:dyDescent="0.25">
      <c r="A94" s="6">
        <v>93</v>
      </c>
      <c r="B94" s="3" t="s">
        <v>136</v>
      </c>
      <c r="C94" s="7">
        <v>251209.00000000003</v>
      </c>
      <c r="D94" s="8">
        <f t="shared" si="3"/>
        <v>1.6864885243384525E-4</v>
      </c>
      <c r="E94" s="33">
        <v>-8569.9999999999418</v>
      </c>
      <c r="F94" s="34">
        <f t="shared" si="4"/>
        <v>-3.2989579604201812E-2</v>
      </c>
    </row>
    <row r="95" spans="1:6" ht="15" customHeight="1" x14ac:dyDescent="0.25">
      <c r="A95" s="6">
        <v>94</v>
      </c>
      <c r="B95" s="3" t="s">
        <v>229</v>
      </c>
      <c r="C95" s="7">
        <v>243711</v>
      </c>
      <c r="D95" s="8">
        <f t="shared" si="3"/>
        <v>1.636150793781467E-4</v>
      </c>
      <c r="E95" s="33">
        <v>0</v>
      </c>
      <c r="F95" s="34">
        <f t="shared" si="4"/>
        <v>0</v>
      </c>
    </row>
    <row r="96" spans="1:6" ht="15" customHeight="1" x14ac:dyDescent="0.25">
      <c r="A96" s="6">
        <v>95</v>
      </c>
      <c r="B96" s="3" t="s">
        <v>208</v>
      </c>
      <c r="C96" s="7">
        <v>236094</v>
      </c>
      <c r="D96" s="8">
        <f t="shared" si="3"/>
        <v>1.5850141581916355E-4</v>
      </c>
      <c r="E96" s="33">
        <v>20471</v>
      </c>
      <c r="F96" s="34">
        <f t="shared" si="4"/>
        <v>9.4938851606739538E-2</v>
      </c>
    </row>
    <row r="97" spans="1:6" ht="15" customHeight="1" x14ac:dyDescent="0.25">
      <c r="A97" s="6">
        <v>96</v>
      </c>
      <c r="B97" s="3" t="s">
        <v>142</v>
      </c>
      <c r="C97" s="7">
        <v>231250</v>
      </c>
      <c r="D97" s="8">
        <f t="shared" si="3"/>
        <v>1.552494023913423E-4</v>
      </c>
      <c r="E97" s="33">
        <v>0</v>
      </c>
      <c r="F97" s="34">
        <f t="shared" si="4"/>
        <v>0</v>
      </c>
    </row>
    <row r="98" spans="1:6" ht="15" customHeight="1" x14ac:dyDescent="0.25">
      <c r="A98" s="6">
        <v>97</v>
      </c>
      <c r="B98" s="3" t="s">
        <v>110</v>
      </c>
      <c r="C98" s="7">
        <v>229805</v>
      </c>
      <c r="D98" s="8">
        <f t="shared" si="3"/>
        <v>1.5427930342288613E-4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77</v>
      </c>
      <c r="C99" s="7">
        <v>220636</v>
      </c>
      <c r="D99" s="8">
        <f t="shared" si="3"/>
        <v>1.4812370657736734E-4</v>
      </c>
      <c r="E99" s="33">
        <v>0</v>
      </c>
      <c r="F99" s="34">
        <f t="shared" si="4"/>
        <v>0</v>
      </c>
    </row>
    <row r="100" spans="1:6" ht="15" customHeight="1" x14ac:dyDescent="0.25">
      <c r="A100" s="6">
        <v>99</v>
      </c>
      <c r="B100" s="3" t="s">
        <v>164</v>
      </c>
      <c r="C100" s="7">
        <v>200000</v>
      </c>
      <c r="D100" s="8">
        <f t="shared" si="3"/>
        <v>1.3426975341953928E-4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138</v>
      </c>
      <c r="C101" s="7">
        <v>200000</v>
      </c>
      <c r="D101" s="8">
        <f t="shared" si="3"/>
        <v>1.3426975341953928E-4</v>
      </c>
      <c r="E101" s="33">
        <v>0</v>
      </c>
      <c r="F101" s="34">
        <f t="shared" si="4"/>
        <v>0</v>
      </c>
    </row>
    <row r="102" spans="1:6" ht="15" customHeight="1" x14ac:dyDescent="0.25">
      <c r="A102" s="6">
        <v>101</v>
      </c>
      <c r="B102" s="3" t="s">
        <v>181</v>
      </c>
      <c r="C102" s="7">
        <v>200000</v>
      </c>
      <c r="D102" s="8">
        <f t="shared" si="3"/>
        <v>1.3426975341953928E-4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259</v>
      </c>
      <c r="C103" s="7">
        <v>197861</v>
      </c>
      <c r="D103" s="8">
        <f t="shared" si="3"/>
        <v>1.3283373840671732E-4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126</v>
      </c>
      <c r="C104" s="7">
        <v>180673</v>
      </c>
      <c r="D104" s="8">
        <f t="shared" si="3"/>
        <v>1.212945957978421E-4</v>
      </c>
      <c r="E104" s="33">
        <v>-19982</v>
      </c>
      <c r="F104" s="34">
        <f t="shared" si="4"/>
        <v>-9.9583862849168966E-2</v>
      </c>
    </row>
    <row r="105" spans="1:6" ht="15" customHeight="1" x14ac:dyDescent="0.25">
      <c r="A105" s="6">
        <v>104</v>
      </c>
      <c r="B105" s="3" t="s">
        <v>233</v>
      </c>
      <c r="C105" s="7">
        <v>173773</v>
      </c>
      <c r="D105" s="8">
        <f t="shared" si="3"/>
        <v>1.16662289304868E-4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165</v>
      </c>
      <c r="C106" s="7">
        <v>173700</v>
      </c>
      <c r="D106" s="8">
        <f t="shared" si="3"/>
        <v>1.1661328084486986E-4</v>
      </c>
      <c r="E106" s="33">
        <v>0</v>
      </c>
      <c r="F106" s="34">
        <f t="shared" si="4"/>
        <v>0</v>
      </c>
    </row>
    <row r="107" spans="1:6" ht="15" customHeight="1" x14ac:dyDescent="0.25">
      <c r="A107" s="6">
        <v>106</v>
      </c>
      <c r="B107" s="3" t="s">
        <v>188</v>
      </c>
      <c r="C107" s="7">
        <v>173537</v>
      </c>
      <c r="D107" s="8">
        <f t="shared" si="3"/>
        <v>1.1650385099583294E-4</v>
      </c>
      <c r="E107" s="33">
        <v>-8764</v>
      </c>
      <c r="F107" s="34">
        <f t="shared" si="4"/>
        <v>-4.8074338593863994E-2</v>
      </c>
    </row>
    <row r="108" spans="1:6" ht="15" customHeight="1" x14ac:dyDescent="0.25">
      <c r="A108" s="6">
        <v>107</v>
      </c>
      <c r="B108" s="3" t="s">
        <v>234</v>
      </c>
      <c r="C108" s="7">
        <v>167478</v>
      </c>
      <c r="D108" s="8">
        <f t="shared" si="3"/>
        <v>1.1243614881598799E-4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232</v>
      </c>
      <c r="C109" s="7">
        <v>167391</v>
      </c>
      <c r="D109" s="8">
        <f t="shared" si="3"/>
        <v>1.123777414732505E-4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20</v>
      </c>
      <c r="C110" s="7">
        <v>165000</v>
      </c>
      <c r="D110" s="8">
        <f t="shared" si="3"/>
        <v>1.1077254657111991E-4</v>
      </c>
      <c r="E110" s="33">
        <v>-10000</v>
      </c>
      <c r="F110" s="34">
        <f t="shared" si="4"/>
        <v>-5.7142857142857141E-2</v>
      </c>
    </row>
    <row r="111" spans="1:6" ht="15" customHeight="1" x14ac:dyDescent="0.25">
      <c r="A111" s="6">
        <v>110</v>
      </c>
      <c r="B111" s="3" t="s">
        <v>157</v>
      </c>
      <c r="C111" s="7">
        <v>159935</v>
      </c>
      <c r="D111" s="8">
        <f t="shared" si="3"/>
        <v>1.0737216506577008E-4</v>
      </c>
      <c r="E111" s="33">
        <v>-3975</v>
      </c>
      <c r="F111" s="34">
        <f t="shared" si="4"/>
        <v>-2.4251113415898969E-2</v>
      </c>
    </row>
    <row r="112" spans="1:6" ht="15" customHeight="1" x14ac:dyDescent="0.25">
      <c r="A112" s="6">
        <v>111</v>
      </c>
      <c r="B112" s="3" t="s">
        <v>19</v>
      </c>
      <c r="C112" s="7">
        <v>155731</v>
      </c>
      <c r="D112" s="8">
        <f t="shared" si="3"/>
        <v>1.0454981484889136E-4</v>
      </c>
      <c r="E112" s="33">
        <v>8157</v>
      </c>
      <c r="F112" s="34">
        <f t="shared" si="4"/>
        <v>5.527396424844485E-2</v>
      </c>
    </row>
    <row r="113" spans="1:6" ht="15" customHeight="1" x14ac:dyDescent="0.25">
      <c r="A113" s="6">
        <v>112</v>
      </c>
      <c r="B113" s="3" t="s">
        <v>262</v>
      </c>
      <c r="C113" s="7">
        <v>151091</v>
      </c>
      <c r="D113" s="8">
        <f t="shared" si="3"/>
        <v>1.0143475656955805E-4</v>
      </c>
      <c r="E113" s="33">
        <v>49089</v>
      </c>
      <c r="F113" s="34">
        <f t="shared" si="4"/>
        <v>0.48125526950451952</v>
      </c>
    </row>
    <row r="114" spans="1:6" ht="15" customHeight="1" x14ac:dyDescent="0.25">
      <c r="A114" s="6">
        <v>113</v>
      </c>
      <c r="B114" s="3" t="s">
        <v>194</v>
      </c>
      <c r="C114" s="7">
        <v>150000</v>
      </c>
      <c r="D114" s="8">
        <f t="shared" si="3"/>
        <v>1.0070231506465446E-4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235</v>
      </c>
      <c r="C115" s="7">
        <v>141750</v>
      </c>
      <c r="D115" s="8">
        <f t="shared" si="3"/>
        <v>9.5163687736098468E-5</v>
      </c>
      <c r="E115" s="33">
        <v>-8250</v>
      </c>
      <c r="F115" s="34">
        <f t="shared" si="4"/>
        <v>-5.5E-2</v>
      </c>
    </row>
    <row r="116" spans="1:6" ht="15" customHeight="1" x14ac:dyDescent="0.25">
      <c r="A116" s="6">
        <v>115</v>
      </c>
      <c r="B116" s="3" t="s">
        <v>231</v>
      </c>
      <c r="C116" s="7">
        <v>141028</v>
      </c>
      <c r="D116" s="8">
        <f t="shared" si="3"/>
        <v>9.4678973926253925E-5</v>
      </c>
      <c r="E116" s="33">
        <v>14225</v>
      </c>
      <c r="F116" s="34">
        <f t="shared" si="4"/>
        <v>0.11218188844112521</v>
      </c>
    </row>
    <row r="117" spans="1:6" ht="15" customHeight="1" x14ac:dyDescent="0.25">
      <c r="A117" s="6">
        <v>116</v>
      </c>
      <c r="B117" s="3" t="s">
        <v>161</v>
      </c>
      <c r="C117" s="7">
        <v>139588</v>
      </c>
      <c r="D117" s="8">
        <f t="shared" si="3"/>
        <v>9.3712231701633249E-5</v>
      </c>
      <c r="E117" s="33">
        <v>7401</v>
      </c>
      <c r="F117" s="34">
        <f t="shared" si="4"/>
        <v>5.5988864260479471E-2</v>
      </c>
    </row>
    <row r="118" spans="1:6" ht="15" customHeight="1" x14ac:dyDescent="0.25">
      <c r="A118" s="6">
        <v>117</v>
      </c>
      <c r="B118" s="3" t="s">
        <v>158</v>
      </c>
      <c r="C118" s="7">
        <v>137526</v>
      </c>
      <c r="D118" s="8">
        <f t="shared" si="3"/>
        <v>9.232791054387779E-5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139</v>
      </c>
      <c r="C119" s="7">
        <v>133204</v>
      </c>
      <c r="D119" s="8">
        <f t="shared" si="3"/>
        <v>8.942634117248155E-5</v>
      </c>
      <c r="E119" s="33">
        <v>-2144</v>
      </c>
      <c r="F119" s="34">
        <f t="shared" si="4"/>
        <v>-1.5840647811567219E-2</v>
      </c>
    </row>
    <row r="120" spans="1:6" ht="15" customHeight="1" x14ac:dyDescent="0.25">
      <c r="A120" s="6">
        <v>119</v>
      </c>
      <c r="B120" s="3" t="s">
        <v>237</v>
      </c>
      <c r="C120" s="7">
        <v>132664</v>
      </c>
      <c r="D120" s="8">
        <f t="shared" si="3"/>
        <v>8.9063812838248801E-5</v>
      </c>
      <c r="E120" s="33">
        <v>-2124</v>
      </c>
      <c r="F120" s="34">
        <f t="shared" si="4"/>
        <v>-1.5758079354245186E-2</v>
      </c>
    </row>
    <row r="121" spans="1:6" ht="15" customHeight="1" x14ac:dyDescent="0.25">
      <c r="A121" s="6">
        <v>120</v>
      </c>
      <c r="B121" s="3" t="s">
        <v>216</v>
      </c>
      <c r="C121" s="7">
        <v>129750</v>
      </c>
      <c r="D121" s="8">
        <f t="shared" si="3"/>
        <v>8.7107502530926111E-5</v>
      </c>
      <c r="E121" s="33">
        <v>-1289875</v>
      </c>
      <c r="F121" s="34">
        <f t="shared" si="4"/>
        <v>-0.90860262393237656</v>
      </c>
    </row>
    <row r="122" spans="1:6" ht="15" customHeight="1" x14ac:dyDescent="0.25">
      <c r="A122" s="6">
        <v>121</v>
      </c>
      <c r="B122" s="3" t="s">
        <v>236</v>
      </c>
      <c r="C122" s="7">
        <v>128608</v>
      </c>
      <c r="D122" s="8">
        <f t="shared" si="3"/>
        <v>8.6340822238900546E-5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162</v>
      </c>
      <c r="C123" s="7">
        <v>128123.99999999999</v>
      </c>
      <c r="D123" s="8">
        <f t="shared" si="3"/>
        <v>8.6015889435625244E-5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249</v>
      </c>
      <c r="C124" s="7">
        <v>127875.99999999999</v>
      </c>
      <c r="D124" s="8">
        <f t="shared" si="3"/>
        <v>8.5849394941385013E-5</v>
      </c>
      <c r="E124" s="33">
        <v>-5714.0000000000146</v>
      </c>
      <c r="F124" s="34">
        <f t="shared" si="4"/>
        <v>-4.2772662624448045E-2</v>
      </c>
    </row>
    <row r="125" spans="1:6" ht="15" customHeight="1" x14ac:dyDescent="0.25">
      <c r="A125" s="6">
        <v>124</v>
      </c>
      <c r="B125" s="3" t="s">
        <v>104</v>
      </c>
      <c r="C125" s="7">
        <v>125450</v>
      </c>
      <c r="D125" s="8">
        <f t="shared" si="3"/>
        <v>8.422070283240602E-5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189</v>
      </c>
      <c r="C126" s="7">
        <v>120289</v>
      </c>
      <c r="D126" s="8">
        <f t="shared" si="3"/>
        <v>8.07558718454148E-5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260</v>
      </c>
      <c r="C127" s="7">
        <v>120000</v>
      </c>
      <c r="D127" s="8">
        <f t="shared" si="3"/>
        <v>8.0561852051723573E-5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172</v>
      </c>
      <c r="C128" s="7">
        <v>120000</v>
      </c>
      <c r="D128" s="8">
        <f t="shared" ref="D128:D192" si="5">+C128/$H$1</f>
        <v>8.0561852051723573E-5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190</v>
      </c>
      <c r="C129" s="7">
        <v>119262</v>
      </c>
      <c r="D129" s="8">
        <f t="shared" si="5"/>
        <v>8.0066396661605474E-5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170</v>
      </c>
      <c r="C130" s="7">
        <v>118649</v>
      </c>
      <c r="D130" s="8">
        <f t="shared" si="5"/>
        <v>7.9654859867374575E-5</v>
      </c>
      <c r="E130" s="33">
        <v>13616</v>
      </c>
      <c r="F130" s="34">
        <f t="shared" si="4"/>
        <v>0.12963544790684833</v>
      </c>
    </row>
    <row r="131" spans="1:6" ht="15" customHeight="1" x14ac:dyDescent="0.25">
      <c r="A131" s="6">
        <v>130</v>
      </c>
      <c r="B131" s="3" t="s">
        <v>156</v>
      </c>
      <c r="C131" s="7">
        <v>114000</v>
      </c>
      <c r="D131" s="8">
        <f t="shared" si="5"/>
        <v>7.6533759449137387E-5</v>
      </c>
      <c r="E131" s="33">
        <v>0</v>
      </c>
      <c r="F131" s="34">
        <f t="shared" ref="F131:F194" si="6">+IF(ISERR(E131/(C131-E131)),"",E131/(C131-E131))</f>
        <v>0</v>
      </c>
    </row>
    <row r="132" spans="1:6" ht="15" customHeight="1" x14ac:dyDescent="0.25">
      <c r="A132" s="6">
        <v>131</v>
      </c>
      <c r="B132" s="3" t="s">
        <v>210</v>
      </c>
      <c r="C132" s="7">
        <v>111160</v>
      </c>
      <c r="D132" s="8">
        <f t="shared" si="5"/>
        <v>7.4627128950579939E-5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187</v>
      </c>
      <c r="C133" s="7">
        <v>110202</v>
      </c>
      <c r="D133" s="8">
        <f t="shared" si="5"/>
        <v>7.3983976831700339E-5</v>
      </c>
      <c r="E133" s="33">
        <v>-573</v>
      </c>
      <c r="F133" s="34">
        <f t="shared" si="6"/>
        <v>-5.1726472579553149E-3</v>
      </c>
    </row>
    <row r="134" spans="1:6" ht="15" customHeight="1" x14ac:dyDescent="0.25">
      <c r="A134" s="6">
        <v>133</v>
      </c>
      <c r="B134" s="3" t="s">
        <v>192</v>
      </c>
      <c r="C134" s="7">
        <v>101734</v>
      </c>
      <c r="D134" s="8">
        <f t="shared" si="5"/>
        <v>6.8298995471917045E-5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193</v>
      </c>
      <c r="C135" s="7">
        <v>100720</v>
      </c>
      <c r="D135" s="8">
        <f t="shared" si="5"/>
        <v>6.7618247822079985E-5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108</v>
      </c>
      <c r="C136" s="7">
        <v>100000</v>
      </c>
      <c r="D136" s="8">
        <f t="shared" si="5"/>
        <v>6.713487670976964E-5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113</v>
      </c>
      <c r="C137" s="7">
        <v>98028</v>
      </c>
      <c r="D137" s="8">
        <f t="shared" si="5"/>
        <v>6.5810976941052979E-5</v>
      </c>
      <c r="E137" s="33">
        <v>255</v>
      </c>
      <c r="F137" s="34">
        <f t="shared" si="6"/>
        <v>2.6080819858243071E-3</v>
      </c>
    </row>
    <row r="138" spans="1:6" ht="15" customHeight="1" x14ac:dyDescent="0.25">
      <c r="A138" s="6">
        <v>137</v>
      </c>
      <c r="B138" s="3" t="s">
        <v>176</v>
      </c>
      <c r="C138" s="7">
        <v>90000</v>
      </c>
      <c r="D138" s="8">
        <f t="shared" si="5"/>
        <v>6.042138903879268E-5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147</v>
      </c>
      <c r="C139" s="7">
        <v>83431</v>
      </c>
      <c r="D139" s="8">
        <f t="shared" si="5"/>
        <v>5.601129898772791E-5</v>
      </c>
      <c r="E139" s="33">
        <v>435</v>
      </c>
      <c r="F139" s="34">
        <f t="shared" si="6"/>
        <v>5.2412164441659843E-3</v>
      </c>
    </row>
    <row r="140" spans="1:6" ht="15" customHeight="1" x14ac:dyDescent="0.25">
      <c r="A140" s="6">
        <v>139</v>
      </c>
      <c r="B140" s="3" t="s">
        <v>265</v>
      </c>
      <c r="C140" s="7">
        <v>79600</v>
      </c>
      <c r="D140" s="8">
        <f t="shared" si="5"/>
        <v>5.3439361860976636E-5</v>
      </c>
      <c r="E140" s="33">
        <v>79600</v>
      </c>
      <c r="F140" s="34" t="str">
        <f t="shared" si="6"/>
        <v/>
      </c>
    </row>
    <row r="141" spans="1:6" ht="15" customHeight="1" x14ac:dyDescent="0.25">
      <c r="A141" s="6">
        <v>140</v>
      </c>
      <c r="B141" s="3" t="s">
        <v>99</v>
      </c>
      <c r="C141" s="7">
        <v>78625</v>
      </c>
      <c r="D141" s="8">
        <f t="shared" si="5"/>
        <v>5.2784796813056381E-5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143</v>
      </c>
      <c r="C142" s="7">
        <v>70410</v>
      </c>
      <c r="D142" s="8">
        <f t="shared" si="5"/>
        <v>4.7269666691348806E-5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261</v>
      </c>
      <c r="C143" s="7">
        <v>69582</v>
      </c>
      <c r="D143" s="8">
        <f t="shared" si="5"/>
        <v>4.6713789912191909E-5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211</v>
      </c>
      <c r="C144" s="7">
        <v>69490</v>
      </c>
      <c r="D144" s="8">
        <f t="shared" si="5"/>
        <v>4.6652025825618926E-5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130</v>
      </c>
      <c r="C145" s="7">
        <v>66076</v>
      </c>
      <c r="D145" s="8">
        <f t="shared" si="5"/>
        <v>4.4360041134747385E-5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179</v>
      </c>
      <c r="C146" s="7">
        <v>65828</v>
      </c>
      <c r="D146" s="8">
        <f t="shared" si="5"/>
        <v>4.419354664050716E-5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119</v>
      </c>
      <c r="C147" s="7">
        <v>57396</v>
      </c>
      <c r="D147" s="8">
        <f t="shared" si="5"/>
        <v>3.8532733836339381E-5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239</v>
      </c>
      <c r="C148" s="7">
        <v>57326</v>
      </c>
      <c r="D148" s="8">
        <f t="shared" si="5"/>
        <v>3.8485739422642542E-5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238</v>
      </c>
      <c r="C149" s="7">
        <v>56379</v>
      </c>
      <c r="D149" s="8">
        <f t="shared" si="5"/>
        <v>3.7849972140201024E-5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169</v>
      </c>
      <c r="C150" s="7">
        <v>55172</v>
      </c>
      <c r="D150" s="8">
        <f t="shared" si="5"/>
        <v>3.7039654178314108E-5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220</v>
      </c>
      <c r="C151" s="7">
        <v>54763</v>
      </c>
      <c r="D151" s="8">
        <f t="shared" si="5"/>
        <v>3.6765072532571147E-5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171</v>
      </c>
      <c r="C152" s="7">
        <v>50527</v>
      </c>
      <c r="D152" s="8">
        <f t="shared" si="5"/>
        <v>3.3921239155145309E-5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149</v>
      </c>
      <c r="C153" s="7">
        <v>50007</v>
      </c>
      <c r="D153" s="8">
        <f t="shared" si="5"/>
        <v>3.3572137796254506E-5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196</v>
      </c>
      <c r="C154" s="7">
        <v>49078</v>
      </c>
      <c r="D154" s="8">
        <f t="shared" si="5"/>
        <v>3.2948454791620742E-5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117</v>
      </c>
      <c r="C155" s="7">
        <v>48247</v>
      </c>
      <c r="D155" s="8">
        <f t="shared" si="5"/>
        <v>3.2390563966162561E-5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146</v>
      </c>
      <c r="C156" s="7">
        <v>40340</v>
      </c>
      <c r="D156" s="8">
        <f t="shared" si="5"/>
        <v>2.7082209264721073E-5</v>
      </c>
      <c r="E156" s="33">
        <v>-11061</v>
      </c>
      <c r="F156" s="34">
        <f t="shared" si="6"/>
        <v>-0.21519036594618782</v>
      </c>
    </row>
    <row r="157" spans="1:6" ht="15" customHeight="1" x14ac:dyDescent="0.25">
      <c r="A157" s="6">
        <v>156</v>
      </c>
      <c r="B157" s="3" t="s">
        <v>115</v>
      </c>
      <c r="C157" s="7">
        <v>32037.999999999996</v>
      </c>
      <c r="D157" s="8">
        <f t="shared" si="5"/>
        <v>2.1508671800275994E-5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184</v>
      </c>
      <c r="C158" s="7">
        <v>32000</v>
      </c>
      <c r="D158" s="8">
        <f t="shared" si="5"/>
        <v>2.1483160547126284E-5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257</v>
      </c>
      <c r="C159" s="7">
        <v>30665</v>
      </c>
      <c r="D159" s="8">
        <f t="shared" si="5"/>
        <v>2.058690994305086E-5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140</v>
      </c>
      <c r="C160" s="7">
        <v>28290</v>
      </c>
      <c r="D160" s="8">
        <f t="shared" si="5"/>
        <v>1.8992456621193832E-5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122</v>
      </c>
      <c r="C161" s="7">
        <v>23328</v>
      </c>
      <c r="D161" s="8">
        <f t="shared" si="5"/>
        <v>1.5661224038855062E-5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197</v>
      </c>
      <c r="C162" s="7">
        <v>21477</v>
      </c>
      <c r="D162" s="8">
        <f t="shared" si="5"/>
        <v>1.4418557470957226E-5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144</v>
      </c>
      <c r="C163" s="7">
        <v>21327</v>
      </c>
      <c r="D163" s="8">
        <f t="shared" si="5"/>
        <v>1.4317855155892571E-5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198</v>
      </c>
      <c r="C164" s="7">
        <v>20000</v>
      </c>
      <c r="D164" s="8">
        <f t="shared" si="5"/>
        <v>1.3426975341953928E-5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199</v>
      </c>
      <c r="C165" s="7">
        <v>19100</v>
      </c>
      <c r="D165" s="8">
        <f t="shared" si="5"/>
        <v>1.2822761451566002E-5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258</v>
      </c>
      <c r="C166" s="7">
        <v>16777</v>
      </c>
      <c r="D166" s="8">
        <f t="shared" si="5"/>
        <v>1.1263218265598053E-5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213</v>
      </c>
      <c r="C167" s="7">
        <v>15993</v>
      </c>
      <c r="D167" s="8">
        <f t="shared" si="5"/>
        <v>1.0736880832193459E-5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26</v>
      </c>
      <c r="C168" s="7">
        <v>15383</v>
      </c>
      <c r="D168" s="8">
        <f t="shared" si="5"/>
        <v>1.0327358084263863E-5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242</v>
      </c>
      <c r="C169" s="7">
        <v>15012</v>
      </c>
      <c r="D169" s="8">
        <f t="shared" si="5"/>
        <v>1.0078287691670619E-5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222</v>
      </c>
      <c r="C170" s="7">
        <v>13533</v>
      </c>
      <c r="D170" s="8">
        <f t="shared" si="5"/>
        <v>9.0853628651331254E-6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128</v>
      </c>
      <c r="C171" s="7">
        <v>13220</v>
      </c>
      <c r="D171" s="8">
        <f t="shared" si="5"/>
        <v>8.8752307010315465E-6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241</v>
      </c>
      <c r="C172" s="7">
        <v>12720</v>
      </c>
      <c r="D172" s="8">
        <f t="shared" si="5"/>
        <v>8.5395563174826989E-6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202</v>
      </c>
      <c r="C173" s="7">
        <v>12000</v>
      </c>
      <c r="D173" s="8">
        <f t="shared" si="5"/>
        <v>8.0561852051723573E-6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131</v>
      </c>
      <c r="C174" s="7">
        <v>10974</v>
      </c>
      <c r="D174" s="8">
        <f t="shared" si="5"/>
        <v>7.3673813701301203E-6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175</v>
      </c>
      <c r="C175" s="7">
        <v>10811</v>
      </c>
      <c r="D175" s="8">
        <f t="shared" si="5"/>
        <v>7.2579515210931961E-6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203</v>
      </c>
      <c r="C176" s="7">
        <v>10800</v>
      </c>
      <c r="D176" s="8">
        <f t="shared" si="5"/>
        <v>7.2505666846551211E-6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200</v>
      </c>
      <c r="C177" s="7">
        <v>10043</v>
      </c>
      <c r="D177" s="8">
        <f t="shared" si="5"/>
        <v>6.7423556679621653E-6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121</v>
      </c>
      <c r="C178" s="7">
        <v>9547</v>
      </c>
      <c r="D178" s="8">
        <f t="shared" si="5"/>
        <v>6.4093666794817076E-6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212</v>
      </c>
      <c r="C179" s="7">
        <v>9438</v>
      </c>
      <c r="D179" s="8">
        <f t="shared" si="5"/>
        <v>6.3361896638680587E-6</v>
      </c>
      <c r="E179" s="33">
        <v>-530</v>
      </c>
      <c r="F179" s="34">
        <f t="shared" si="6"/>
        <v>-5.3170144462279294E-2</v>
      </c>
    </row>
    <row r="180" spans="1:6" ht="15" customHeight="1" x14ac:dyDescent="0.25">
      <c r="A180" s="6">
        <v>179</v>
      </c>
      <c r="B180" s="3" t="s">
        <v>243</v>
      </c>
      <c r="C180" s="7">
        <v>9228</v>
      </c>
      <c r="D180" s="8">
        <f t="shared" si="5"/>
        <v>6.1952064227775426E-6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168</v>
      </c>
      <c r="C181" s="7">
        <v>6794</v>
      </c>
      <c r="D181" s="8">
        <f t="shared" si="5"/>
        <v>4.5611435236617494E-6</v>
      </c>
      <c r="E181" s="33">
        <v>-3979244</v>
      </c>
      <c r="F181" s="34">
        <f t="shared" si="6"/>
        <v>-0.9982955506194372</v>
      </c>
    </row>
    <row r="182" spans="1:6" ht="15" customHeight="1" x14ac:dyDescent="0.25">
      <c r="A182" s="6">
        <v>181</v>
      </c>
      <c r="B182" s="3" t="s">
        <v>214</v>
      </c>
      <c r="C182" s="7">
        <v>6143</v>
      </c>
      <c r="D182" s="8">
        <f t="shared" si="5"/>
        <v>4.124095476281149E-6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201</v>
      </c>
      <c r="C183" s="7">
        <v>6130</v>
      </c>
      <c r="D183" s="8">
        <f t="shared" si="5"/>
        <v>4.1153679423088786E-6</v>
      </c>
      <c r="E183" s="33">
        <v>-94</v>
      </c>
      <c r="F183" s="34">
        <f t="shared" si="6"/>
        <v>-1.5102827763496144E-2</v>
      </c>
    </row>
    <row r="184" spans="1:6" ht="15" customHeight="1" x14ac:dyDescent="0.25">
      <c r="A184" s="6">
        <v>183</v>
      </c>
      <c r="B184" s="3" t="s">
        <v>244</v>
      </c>
      <c r="C184" s="7">
        <v>5232</v>
      </c>
      <c r="D184" s="8">
        <f t="shared" si="5"/>
        <v>3.5124967494551474E-6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112</v>
      </c>
      <c r="C185" s="3">
        <v>4732</v>
      </c>
      <c r="D185" s="8">
        <f t="shared" si="5"/>
        <v>3.1768223659062994E-6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245</v>
      </c>
      <c r="C186" s="7">
        <v>4187</v>
      </c>
      <c r="D186" s="8">
        <f t="shared" si="5"/>
        <v>2.8109372878380547E-6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173</v>
      </c>
      <c r="C187" s="7">
        <v>3834</v>
      </c>
      <c r="D187" s="8">
        <f t="shared" si="5"/>
        <v>2.5739511730525682E-6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246</v>
      </c>
      <c r="C188" s="7">
        <v>3653</v>
      </c>
      <c r="D188" s="8">
        <f t="shared" si="5"/>
        <v>2.4524370462078851E-6</v>
      </c>
      <c r="E188" s="33">
        <v>-123</v>
      </c>
      <c r="F188" s="34">
        <f t="shared" si="6"/>
        <v>-3.2574152542372885E-2</v>
      </c>
    </row>
    <row r="189" spans="1:6" ht="15" customHeight="1" x14ac:dyDescent="0.25">
      <c r="A189" s="6">
        <v>188</v>
      </c>
      <c r="B189" s="3" t="s">
        <v>254</v>
      </c>
      <c r="C189" s="7">
        <v>2885</v>
      </c>
      <c r="D189" s="8">
        <f t="shared" si="5"/>
        <v>1.9368411930768543E-6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247</v>
      </c>
      <c r="C190" s="7">
        <v>2546</v>
      </c>
      <c r="D190" s="8">
        <f t="shared" si="5"/>
        <v>1.7092539610307351E-6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248</v>
      </c>
      <c r="C191" s="7">
        <v>1782</v>
      </c>
      <c r="D191" s="8">
        <f t="shared" si="5"/>
        <v>1.1963435029680951E-6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240</v>
      </c>
      <c r="C192" s="7">
        <v>1098</v>
      </c>
      <c r="D192" s="8">
        <f t="shared" si="5"/>
        <v>7.3714094627327071E-7</v>
      </c>
      <c r="E192" s="33">
        <v>-20684</v>
      </c>
      <c r="F192" s="34">
        <f t="shared" si="6"/>
        <v>-0.94959140574786516</v>
      </c>
    </row>
    <row r="193" spans="1:6" ht="15" customHeight="1" x14ac:dyDescent="0.25">
      <c r="A193" s="6">
        <v>192</v>
      </c>
      <c r="B193" s="3" t="s">
        <v>221</v>
      </c>
      <c r="C193" s="7">
        <v>532</v>
      </c>
      <c r="D193" s="8">
        <f t="shared" ref="D193:D195" si="7">+C193/$H$1</f>
        <v>3.5715754409597449E-7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263</v>
      </c>
      <c r="C194" s="7">
        <v>212</v>
      </c>
      <c r="D194" s="8">
        <f t="shared" si="7"/>
        <v>1.4232593862471164E-7</v>
      </c>
      <c r="E194" s="33">
        <v>40</v>
      </c>
      <c r="F194" s="34">
        <f t="shared" si="6"/>
        <v>0.23255813953488372</v>
      </c>
    </row>
    <row r="195" spans="1:6" ht="15" customHeight="1" x14ac:dyDescent="0.25">
      <c r="A195" s="6">
        <v>194</v>
      </c>
      <c r="B195" s="3" t="s">
        <v>264</v>
      </c>
      <c r="C195" s="3">
        <v>106</v>
      </c>
      <c r="D195" s="8">
        <f t="shared" si="7"/>
        <v>7.116296931235582E-8</v>
      </c>
      <c r="E195" s="33">
        <v>0</v>
      </c>
      <c r="F195" s="34">
        <f t="shared" ref="F195" si="8">+IF(ISERR(E195/(C195-E195)),"",E195/(C195-E195))</f>
        <v>0</v>
      </c>
    </row>
    <row r="196" spans="1:6" ht="15" customHeight="1" thickBot="1" x14ac:dyDescent="0.3">
      <c r="A196" s="11"/>
      <c r="B196" s="11" t="s">
        <v>63</v>
      </c>
      <c r="C196" s="12">
        <f>+SUBTOTAL(9,C2:C195)</f>
        <v>330261677</v>
      </c>
      <c r="D196" s="13">
        <f>+C196/$H$1</f>
        <v>0.22172076967356763</v>
      </c>
      <c r="E196" s="14">
        <f>+SUBTOTAL(9,E2:E195)</f>
        <v>-8971570</v>
      </c>
      <c r="F196" s="15">
        <f>+IF(ISERR(E196/(C196-E196)),0,E196/(C196-E196))</f>
        <v>-2.6446611820450487E-2</v>
      </c>
    </row>
    <row r="197" spans="1:6" ht="15" customHeight="1" x14ac:dyDescent="0.25">
      <c r="A197" s="5" t="s">
        <v>266</v>
      </c>
      <c r="B197" s="5"/>
    </row>
    <row r="198" spans="1:6" ht="15" customHeight="1" x14ac:dyDescent="0.25">
      <c r="A198" s="6"/>
      <c r="D198" s="8"/>
      <c r="E198" s="33"/>
      <c r="F198" s="34"/>
    </row>
    <row r="199" spans="1:6" ht="15" customHeight="1" x14ac:dyDescent="0.25">
      <c r="A199" s="6"/>
      <c r="D199" s="8"/>
      <c r="E199" s="33"/>
      <c r="F199" s="34"/>
    </row>
    <row r="200" spans="1:6" ht="15" customHeight="1" x14ac:dyDescent="0.25">
      <c r="A200" s="6"/>
      <c r="D200" s="8"/>
      <c r="E200" s="33"/>
      <c r="F200" s="34"/>
    </row>
    <row r="201" spans="1:6" ht="15" customHeight="1" x14ac:dyDescent="0.25">
      <c r="A201" s="6"/>
      <c r="D201" s="8"/>
      <c r="E201" s="33"/>
      <c r="F201" s="34"/>
    </row>
    <row r="204" spans="1:6" ht="15" customHeight="1" x14ac:dyDescent="0.25">
      <c r="A204" s="6"/>
      <c r="D204" s="8"/>
      <c r="E204" s="33"/>
      <c r="F204" s="34"/>
    </row>
    <row r="205" spans="1:6" ht="15" customHeight="1" x14ac:dyDescent="0.25">
      <c r="A205" s="6"/>
      <c r="D205" s="8"/>
      <c r="E205" s="33"/>
      <c r="F205" s="34"/>
    </row>
    <row r="206" spans="1:6" ht="15" customHeight="1" x14ac:dyDescent="0.25">
      <c r="A206" s="6"/>
      <c r="D206" s="8"/>
      <c r="E206" s="33"/>
      <c r="F20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149703926</v>
      </c>
      <c r="C2" s="9">
        <v>303248</v>
      </c>
      <c r="D2" s="10">
        <f>+C2/(B2-C2)</f>
        <v>2.0297632116502177E-3</v>
      </c>
      <c r="E2" s="17">
        <f>+B2/$B$6</f>
        <v>0.45328882042829327</v>
      </c>
    </row>
    <row r="3" spans="1:6" ht="12.75" x14ac:dyDescent="0.25">
      <c r="A3" s="3" t="s">
        <v>29</v>
      </c>
      <c r="B3" s="7">
        <v>87887244</v>
      </c>
      <c r="C3" s="9">
        <v>-7580017</v>
      </c>
      <c r="D3" s="10">
        <f>+C3/(B3-C3)</f>
        <v>-7.9399125109496968E-2</v>
      </c>
      <c r="E3" s="17">
        <f>+B3/$B$6</f>
        <v>0.26611396392806425</v>
      </c>
    </row>
    <row r="4" spans="1:6" x14ac:dyDescent="0.25">
      <c r="A4" s="3" t="s">
        <v>30</v>
      </c>
      <c r="B4" s="7">
        <v>72709971</v>
      </c>
      <c r="C4" s="9">
        <v>1334070</v>
      </c>
      <c r="D4" s="10">
        <f>+C4/(B4-C4)</f>
        <v>1.8690762306454108E-2</v>
      </c>
      <c r="E4" s="17">
        <f>+B4/$B$6</f>
        <v>0.22015866830349801</v>
      </c>
      <c r="F4"/>
    </row>
    <row r="5" spans="1:6" x14ac:dyDescent="0.25">
      <c r="A5" s="3" t="s">
        <v>31</v>
      </c>
      <c r="B5" s="7">
        <v>19960536</v>
      </c>
      <c r="C5" s="9">
        <v>-3028871</v>
      </c>
      <c r="D5" s="10">
        <f>+C5/(B5-C5)</f>
        <v>-0.13175072327876922</v>
      </c>
      <c r="E5" s="17">
        <f>+B5/$B$6</f>
        <v>6.0438547340144463E-2</v>
      </c>
      <c r="F5"/>
    </row>
    <row r="6" spans="1:6" ht="15.75" thickBot="1" x14ac:dyDescent="0.3">
      <c r="A6" s="11" t="s">
        <v>63</v>
      </c>
      <c r="B6" s="12">
        <f>+SUM(B2:B5)</f>
        <v>330261677</v>
      </c>
      <c r="C6" s="14">
        <f>+SUM(C2:C5)</f>
        <v>-8971570</v>
      </c>
      <c r="D6" s="15">
        <f>+C6/(B6-C6)</f>
        <v>-2.6446611820450487E-2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267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72795418</v>
      </c>
      <c r="C2" s="9">
        <v>309739</v>
      </c>
      <c r="D2" s="10">
        <f t="shared" ref="D2:D11" si="0">+C2/(B2-C2)</f>
        <v>4.2731061400418146E-3</v>
      </c>
      <c r="E2" s="17">
        <f t="shared" ref="E2:E10" si="1">+B2/$B$11</f>
        <v>0.22041739344768119</v>
      </c>
    </row>
    <row r="3" spans="1:6" ht="12.75" x14ac:dyDescent="0.25">
      <c r="A3" s="3" t="s">
        <v>33</v>
      </c>
      <c r="B3" s="7">
        <v>153237415</v>
      </c>
      <c r="C3" s="9">
        <v>542327</v>
      </c>
      <c r="D3" s="10">
        <f t="shared" si="0"/>
        <v>3.5516990566192936E-3</v>
      </c>
      <c r="E3" s="17">
        <f t="shared" si="1"/>
        <v>0.46398787892062937</v>
      </c>
    </row>
    <row r="4" spans="1:6" ht="12.75" x14ac:dyDescent="0.25">
      <c r="A4" s="3" t="s">
        <v>34</v>
      </c>
      <c r="B4" s="7">
        <v>9828474</v>
      </c>
      <c r="C4" s="9">
        <v>-2496477</v>
      </c>
      <c r="D4" s="10">
        <f t="shared" si="0"/>
        <v>-0.2025547200958446</v>
      </c>
      <c r="E4" s="17">
        <f t="shared" si="1"/>
        <v>2.9759656310350536E-2</v>
      </c>
    </row>
    <row r="5" spans="1:6" x14ac:dyDescent="0.25">
      <c r="A5" s="3" t="s">
        <v>35</v>
      </c>
      <c r="B5" s="7">
        <v>2452545</v>
      </c>
      <c r="C5" s="9">
        <v>27151</v>
      </c>
      <c r="D5" s="10">
        <f t="shared" si="0"/>
        <v>1.1194469846960948E-2</v>
      </c>
      <c r="E5" s="17">
        <f t="shared" si="1"/>
        <v>7.4260659676841645E-3</v>
      </c>
      <c r="F5"/>
    </row>
    <row r="6" spans="1:6" x14ac:dyDescent="0.25">
      <c r="A6" s="3" t="s">
        <v>36</v>
      </c>
      <c r="B6" s="7">
        <v>11392078</v>
      </c>
      <c r="C6" s="9">
        <v>-674613</v>
      </c>
      <c r="D6" s="10">
        <f t="shared" si="0"/>
        <v>-5.5907041955412629E-2</v>
      </c>
      <c r="E6" s="17">
        <f t="shared" si="1"/>
        <v>3.4494096025558543E-2</v>
      </c>
      <c r="F6"/>
    </row>
    <row r="7" spans="1:6" x14ac:dyDescent="0.25">
      <c r="A7" s="3" t="s">
        <v>37</v>
      </c>
      <c r="B7" s="7">
        <v>21172603</v>
      </c>
      <c r="C7" s="9">
        <v>0</v>
      </c>
      <c r="D7" s="10">
        <f t="shared" si="0"/>
        <v>0</v>
      </c>
      <c r="E7" s="17">
        <f t="shared" si="1"/>
        <v>6.4108567461794844E-2</v>
      </c>
      <c r="F7"/>
    </row>
    <row r="8" spans="1:6" x14ac:dyDescent="0.25">
      <c r="A8" s="3" t="s">
        <v>38</v>
      </c>
      <c r="B8" s="7">
        <v>13596364</v>
      </c>
      <c r="C8" s="9">
        <v>0</v>
      </c>
      <c r="D8" s="10">
        <f t="shared" si="0"/>
        <v>0</v>
      </c>
      <c r="E8" s="17">
        <f t="shared" si="1"/>
        <v>4.1168458064845349E-2</v>
      </c>
      <c r="F8"/>
    </row>
    <row r="9" spans="1:6" x14ac:dyDescent="0.25">
      <c r="A9" s="3" t="s">
        <v>39</v>
      </c>
      <c r="B9" s="7">
        <v>16541729</v>
      </c>
      <c r="C9" s="9">
        <v>-2332545</v>
      </c>
      <c r="D9" s="10">
        <f t="shared" si="0"/>
        <v>-0.12358329650189459</v>
      </c>
      <c r="E9" s="17">
        <f t="shared" si="1"/>
        <v>5.0086734707642147E-2</v>
      </c>
      <c r="F9"/>
    </row>
    <row r="10" spans="1:6" x14ac:dyDescent="0.25">
      <c r="A10" s="3" t="s">
        <v>31</v>
      </c>
      <c r="B10" s="7">
        <v>29245051</v>
      </c>
      <c r="C10" s="9">
        <v>-4347152</v>
      </c>
      <c r="D10" s="10">
        <f t="shared" si="0"/>
        <v>-0.12940955375865049</v>
      </c>
      <c r="E10" s="17">
        <f t="shared" si="1"/>
        <v>8.8551149093813869E-2</v>
      </c>
      <c r="F10"/>
    </row>
    <row r="11" spans="1:6" ht="15.75" thickBot="1" x14ac:dyDescent="0.3">
      <c r="A11" s="11" t="s">
        <v>63</v>
      </c>
      <c r="B11" s="12">
        <f>+SUM(B2:B10)</f>
        <v>330261677</v>
      </c>
      <c r="C11" s="14">
        <f>+SUM(C2:C10)</f>
        <v>-8971570</v>
      </c>
      <c r="D11" s="15">
        <f t="shared" si="0"/>
        <v>-2.6446611820450487E-2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253</v>
      </c>
    </row>
    <row r="30" spans="1:6" ht="12.75" x14ac:dyDescent="0.25"/>
    <row r="31" spans="1:6" ht="12.75" x14ac:dyDescent="0.25"/>
    <row r="32" spans="1:6" ht="12.75" x14ac:dyDescent="0.25">
      <c r="A32" s="5" t="s">
        <v>267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267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7</v>
      </c>
      <c r="C7" s="3" t="s">
        <v>55</v>
      </c>
      <c r="D7" s="3" t="s">
        <v>80</v>
      </c>
    </row>
    <row r="8" spans="1:8" ht="15" customHeight="1" x14ac:dyDescent="0.25">
      <c r="A8" s="6">
        <v>7</v>
      </c>
      <c r="B8" s="3" t="s">
        <v>118</v>
      </c>
      <c r="C8" s="3" t="s">
        <v>56</v>
      </c>
      <c r="D8" s="3" t="s">
        <v>85</v>
      </c>
    </row>
    <row r="9" spans="1:8" ht="15" customHeight="1" x14ac:dyDescent="0.25">
      <c r="A9" s="6">
        <v>8</v>
      </c>
      <c r="B9" s="3" t="s">
        <v>167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125</v>
      </c>
      <c r="C11" s="3" t="s">
        <v>55</v>
      </c>
      <c r="D11" s="3" t="s">
        <v>82</v>
      </c>
    </row>
    <row r="12" spans="1:8" ht="15" customHeight="1" x14ac:dyDescent="0.25">
      <c r="A12" s="6">
        <v>11</v>
      </c>
      <c r="B12" s="3" t="s">
        <v>98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13</v>
      </c>
      <c r="C13" s="3" t="s">
        <v>56</v>
      </c>
      <c r="D13" s="3" t="s">
        <v>87</v>
      </c>
    </row>
    <row r="14" spans="1:8" ht="15" customHeight="1" x14ac:dyDescent="0.25">
      <c r="A14" s="6">
        <v>13</v>
      </c>
      <c r="B14" s="3" t="s">
        <v>206</v>
      </c>
      <c r="C14" s="3" t="s">
        <v>56</v>
      </c>
      <c r="D14" s="3" t="s">
        <v>82</v>
      </c>
    </row>
    <row r="15" spans="1:8" ht="15" customHeight="1" x14ac:dyDescent="0.25">
      <c r="A15" s="6">
        <v>14</v>
      </c>
      <c r="B15" s="3" t="s">
        <v>127</v>
      </c>
      <c r="C15" s="3" t="s">
        <v>53</v>
      </c>
      <c r="D15" s="3" t="s">
        <v>82</v>
      </c>
    </row>
    <row r="16" spans="1:8" ht="15" customHeight="1" x14ac:dyDescent="0.25">
      <c r="A16" s="6">
        <v>15</v>
      </c>
      <c r="B16" s="3" t="s">
        <v>10</v>
      </c>
      <c r="C16" s="3" t="s">
        <v>56</v>
      </c>
      <c r="D16" s="3" t="s">
        <v>36</v>
      </c>
    </row>
    <row r="17" spans="1:4" ht="15" customHeight="1" x14ac:dyDescent="0.25">
      <c r="A17" s="6">
        <v>16</v>
      </c>
      <c r="B17" s="3" t="s">
        <v>11</v>
      </c>
      <c r="C17" s="3" t="s">
        <v>30</v>
      </c>
      <c r="D17" s="3" t="s">
        <v>82</v>
      </c>
    </row>
    <row r="18" spans="1:4" ht="15" customHeight="1" x14ac:dyDescent="0.25">
      <c r="A18" s="6">
        <v>17</v>
      </c>
      <c r="B18" s="3" t="s">
        <v>163</v>
      </c>
      <c r="C18" s="3" t="s">
        <v>29</v>
      </c>
      <c r="D18" s="3" t="s">
        <v>60</v>
      </c>
    </row>
    <row r="19" spans="1:4" ht="15" customHeight="1" x14ac:dyDescent="0.25">
      <c r="A19" s="6">
        <v>18</v>
      </c>
      <c r="B19" s="3" t="s">
        <v>132</v>
      </c>
      <c r="C19" s="3" t="s">
        <v>54</v>
      </c>
      <c r="D19" s="3" t="s">
        <v>92</v>
      </c>
    </row>
    <row r="20" spans="1:4" ht="15" customHeight="1" x14ac:dyDescent="0.25">
      <c r="A20" s="6">
        <v>19</v>
      </c>
      <c r="B20" s="3" t="s">
        <v>223</v>
      </c>
      <c r="C20" s="3" t="s">
        <v>54</v>
      </c>
      <c r="D20" s="3" t="s">
        <v>80</v>
      </c>
    </row>
    <row r="21" spans="1:4" ht="15" customHeight="1" x14ac:dyDescent="0.25">
      <c r="A21" s="6">
        <v>20</v>
      </c>
      <c r="B21" s="3" t="s">
        <v>17</v>
      </c>
      <c r="C21" s="3" t="s">
        <v>30</v>
      </c>
      <c r="D21" s="3" t="s">
        <v>80</v>
      </c>
    </row>
    <row r="22" spans="1:4" ht="15" customHeight="1" x14ac:dyDescent="0.25">
      <c r="A22" s="6">
        <v>21</v>
      </c>
      <c r="B22" s="3" t="s">
        <v>109</v>
      </c>
      <c r="C22" s="3" t="s">
        <v>30</v>
      </c>
      <c r="D22" s="3" t="s">
        <v>87</v>
      </c>
    </row>
    <row r="23" spans="1:4" ht="15" customHeight="1" x14ac:dyDescent="0.25">
      <c r="A23" s="6">
        <v>22</v>
      </c>
      <c r="B23" s="3" t="s">
        <v>177</v>
      </c>
      <c r="D23" s="3" t="s">
        <v>85</v>
      </c>
    </row>
    <row r="24" spans="1:4" ht="15" customHeight="1" x14ac:dyDescent="0.25">
      <c r="A24" s="6">
        <v>23</v>
      </c>
      <c r="B24" s="3" t="s">
        <v>24</v>
      </c>
      <c r="C24" s="3" t="s">
        <v>30</v>
      </c>
      <c r="D24" s="3" t="s">
        <v>80</v>
      </c>
    </row>
    <row r="25" spans="1:4" ht="15" customHeight="1" x14ac:dyDescent="0.25">
      <c r="A25" s="6">
        <v>24</v>
      </c>
      <c r="B25" s="3" t="s">
        <v>160</v>
      </c>
      <c r="C25" s="3" t="s">
        <v>250</v>
      </c>
      <c r="D25" s="3" t="s">
        <v>60</v>
      </c>
    </row>
    <row r="26" spans="1:4" ht="15" customHeight="1" x14ac:dyDescent="0.25">
      <c r="A26" s="6">
        <v>25</v>
      </c>
      <c r="B26" s="3" t="s">
        <v>22</v>
      </c>
      <c r="C26" s="3" t="s">
        <v>55</v>
      </c>
      <c r="D26" s="3" t="s">
        <v>82</v>
      </c>
    </row>
    <row r="27" spans="1:4" ht="15" customHeight="1" x14ac:dyDescent="0.25">
      <c r="A27" s="6">
        <v>26</v>
      </c>
      <c r="B27" s="3" t="s">
        <v>141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105</v>
      </c>
      <c r="C28" s="3" t="s">
        <v>56</v>
      </c>
      <c r="D28" s="3" t="s">
        <v>87</v>
      </c>
    </row>
    <row r="29" spans="1:4" ht="15" customHeight="1" x14ac:dyDescent="0.25">
      <c r="A29" s="6">
        <v>28</v>
      </c>
      <c r="B29" s="3" t="s">
        <v>204</v>
      </c>
      <c r="D29" s="3" t="s">
        <v>82</v>
      </c>
    </row>
    <row r="30" spans="1:4" ht="15" customHeight="1" x14ac:dyDescent="0.25">
      <c r="A30" s="6">
        <v>29</v>
      </c>
      <c r="B30" s="3" t="s">
        <v>159</v>
      </c>
      <c r="C30" s="3" t="s">
        <v>53</v>
      </c>
      <c r="D30" s="3" t="s">
        <v>80</v>
      </c>
    </row>
    <row r="31" spans="1:4" ht="15" customHeight="1" x14ac:dyDescent="0.25">
      <c r="A31" s="6">
        <v>30</v>
      </c>
      <c r="B31" s="3" t="s">
        <v>224</v>
      </c>
      <c r="C31" s="3" t="s">
        <v>53</v>
      </c>
      <c r="D31" s="3" t="s">
        <v>82</v>
      </c>
    </row>
    <row r="32" spans="1:4" ht="15" customHeight="1" x14ac:dyDescent="0.25">
      <c r="A32" s="6">
        <v>31</v>
      </c>
      <c r="B32" s="3" t="s">
        <v>23</v>
      </c>
      <c r="C32" s="3" t="s">
        <v>54</v>
      </c>
      <c r="D32" s="3" t="s">
        <v>82</v>
      </c>
    </row>
    <row r="33" spans="1:4" ht="15" customHeight="1" x14ac:dyDescent="0.25">
      <c r="A33" s="6">
        <v>32</v>
      </c>
      <c r="B33" s="3" t="s">
        <v>14</v>
      </c>
      <c r="C33" s="3" t="s">
        <v>54</v>
      </c>
      <c r="D33" s="3" t="s">
        <v>80</v>
      </c>
    </row>
    <row r="34" spans="1:4" ht="15" customHeight="1" x14ac:dyDescent="0.25">
      <c r="A34" s="6">
        <v>33</v>
      </c>
      <c r="B34" s="3" t="s">
        <v>12</v>
      </c>
      <c r="C34" s="3" t="s">
        <v>53</v>
      </c>
      <c r="D34" s="3" t="s">
        <v>34</v>
      </c>
    </row>
    <row r="35" spans="1:4" ht="15" customHeight="1" x14ac:dyDescent="0.25">
      <c r="A35" s="6">
        <v>34</v>
      </c>
      <c r="B35" s="3" t="s">
        <v>18</v>
      </c>
      <c r="C35" s="3" t="s">
        <v>30</v>
      </c>
      <c r="D35" s="3" t="s">
        <v>80</v>
      </c>
    </row>
    <row r="36" spans="1:4" ht="15" customHeight="1" x14ac:dyDescent="0.25">
      <c r="A36" s="6">
        <v>35</v>
      </c>
      <c r="B36" s="3" t="s">
        <v>94</v>
      </c>
      <c r="C36" s="3" t="s">
        <v>54</v>
      </c>
      <c r="D36" s="3" t="s">
        <v>34</v>
      </c>
    </row>
    <row r="37" spans="1:4" ht="15" customHeight="1" x14ac:dyDescent="0.25">
      <c r="A37" s="6">
        <v>36</v>
      </c>
      <c r="B37" s="3" t="s">
        <v>135</v>
      </c>
      <c r="C37" s="3" t="s">
        <v>54</v>
      </c>
      <c r="D37" s="3" t="s">
        <v>34</v>
      </c>
    </row>
    <row r="38" spans="1:4" ht="15" customHeight="1" x14ac:dyDescent="0.25">
      <c r="A38" s="6">
        <v>37</v>
      </c>
      <c r="B38" s="3" t="s">
        <v>95</v>
      </c>
      <c r="C38" s="3" t="s">
        <v>30</v>
      </c>
      <c r="D38" s="3" t="s">
        <v>80</v>
      </c>
    </row>
    <row r="39" spans="1:4" ht="15" customHeight="1" x14ac:dyDescent="0.25">
      <c r="A39" s="6">
        <v>38</v>
      </c>
      <c r="B39" s="3" t="s">
        <v>191</v>
      </c>
      <c r="C39" s="3" t="s">
        <v>30</v>
      </c>
      <c r="D39" s="3" t="s">
        <v>60</v>
      </c>
    </row>
    <row r="40" spans="1:4" ht="15" customHeight="1" x14ac:dyDescent="0.25">
      <c r="A40" s="6">
        <v>39</v>
      </c>
      <c r="B40" s="3" t="s">
        <v>9</v>
      </c>
      <c r="C40" s="3" t="s">
        <v>53</v>
      </c>
      <c r="D40" s="3" t="s">
        <v>34</v>
      </c>
    </row>
    <row r="41" spans="1:4" ht="15" customHeight="1" x14ac:dyDescent="0.25">
      <c r="A41" s="6">
        <v>40</v>
      </c>
      <c r="B41" s="3" t="s">
        <v>215</v>
      </c>
      <c r="C41" s="3" t="s">
        <v>29</v>
      </c>
      <c r="D41" s="3" t="s">
        <v>80</v>
      </c>
    </row>
    <row r="42" spans="1:4" ht="15" customHeight="1" x14ac:dyDescent="0.25">
      <c r="A42" s="6">
        <v>41</v>
      </c>
      <c r="B42" s="3" t="s">
        <v>151</v>
      </c>
      <c r="C42" s="3" t="s">
        <v>56</v>
      </c>
      <c r="D42" s="3" t="s">
        <v>82</v>
      </c>
    </row>
    <row r="43" spans="1:4" ht="15" customHeight="1" x14ac:dyDescent="0.25">
      <c r="A43" s="6">
        <v>42</v>
      </c>
      <c r="B43" s="3" t="s">
        <v>133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111</v>
      </c>
      <c r="C44" s="3" t="s">
        <v>30</v>
      </c>
      <c r="D44" s="3" t="s">
        <v>82</v>
      </c>
    </row>
    <row r="45" spans="1:4" ht="15" customHeight="1" x14ac:dyDescent="0.25">
      <c r="A45" s="6">
        <v>44</v>
      </c>
      <c r="B45" s="3" t="s">
        <v>182</v>
      </c>
      <c r="C45" s="3" t="s">
        <v>54</v>
      </c>
      <c r="D45" s="3" t="s">
        <v>87</v>
      </c>
    </row>
    <row r="46" spans="1:4" ht="15" customHeight="1" x14ac:dyDescent="0.25">
      <c r="A46" s="6">
        <v>45</v>
      </c>
      <c r="B46" s="3" t="s">
        <v>150</v>
      </c>
      <c r="D46" s="3" t="s">
        <v>34</v>
      </c>
    </row>
    <row r="47" spans="1:4" ht="15" customHeight="1" x14ac:dyDescent="0.25">
      <c r="A47" s="6">
        <v>46</v>
      </c>
      <c r="B47" s="3" t="s">
        <v>123</v>
      </c>
      <c r="D47" s="3" t="s">
        <v>88</v>
      </c>
    </row>
    <row r="48" spans="1:4" ht="15" customHeight="1" x14ac:dyDescent="0.25">
      <c r="A48" s="6">
        <v>47</v>
      </c>
      <c r="B48" s="3" t="s">
        <v>153</v>
      </c>
      <c r="C48" s="3" t="s">
        <v>53</v>
      </c>
      <c r="D48" s="3" t="s">
        <v>87</v>
      </c>
    </row>
    <row r="49" spans="1:4" ht="15" customHeight="1" x14ac:dyDescent="0.25">
      <c r="A49" s="6">
        <v>48</v>
      </c>
      <c r="B49" s="3" t="s">
        <v>96</v>
      </c>
      <c r="C49" s="3" t="s">
        <v>30</v>
      </c>
      <c r="D49" s="3" t="s">
        <v>80</v>
      </c>
    </row>
    <row r="50" spans="1:4" ht="15" customHeight="1" x14ac:dyDescent="0.25">
      <c r="A50" s="6">
        <v>49</v>
      </c>
      <c r="B50" s="3" t="s">
        <v>209</v>
      </c>
      <c r="C50" s="3" t="s">
        <v>53</v>
      </c>
      <c r="D50" s="3" t="s">
        <v>80</v>
      </c>
    </row>
    <row r="51" spans="1:4" ht="15" customHeight="1" x14ac:dyDescent="0.25">
      <c r="A51" s="6">
        <v>50</v>
      </c>
      <c r="B51" s="3" t="s">
        <v>256</v>
      </c>
      <c r="D51" s="3" t="s">
        <v>36</v>
      </c>
    </row>
    <row r="52" spans="1:4" ht="15" customHeight="1" x14ac:dyDescent="0.25">
      <c r="A52" s="6">
        <v>51</v>
      </c>
      <c r="B52" s="3" t="s">
        <v>145</v>
      </c>
      <c r="C52" s="3" t="s">
        <v>53</v>
      </c>
      <c r="D52" s="3" t="s">
        <v>82</v>
      </c>
    </row>
    <row r="53" spans="1:4" ht="15" customHeight="1" x14ac:dyDescent="0.25">
      <c r="A53" s="6">
        <v>52</v>
      </c>
      <c r="B53" s="3" t="s">
        <v>230</v>
      </c>
      <c r="C53" s="3" t="s">
        <v>53</v>
      </c>
      <c r="D53" s="3" t="s">
        <v>36</v>
      </c>
    </row>
    <row r="54" spans="1:4" ht="15" customHeight="1" x14ac:dyDescent="0.25">
      <c r="A54" s="6">
        <v>53</v>
      </c>
      <c r="B54" s="3" t="s">
        <v>16</v>
      </c>
      <c r="C54" s="3" t="s">
        <v>54</v>
      </c>
      <c r="D54" s="3" t="s">
        <v>86</v>
      </c>
    </row>
    <row r="55" spans="1:4" ht="15" customHeight="1" x14ac:dyDescent="0.25">
      <c r="A55" s="6">
        <v>54</v>
      </c>
      <c r="B55" s="3" t="s">
        <v>25</v>
      </c>
      <c r="C55" s="3" t="s">
        <v>30</v>
      </c>
      <c r="D55" s="3" t="s">
        <v>60</v>
      </c>
    </row>
    <row r="56" spans="1:4" ht="15" customHeight="1" x14ac:dyDescent="0.25">
      <c r="A56" s="6">
        <v>55</v>
      </c>
      <c r="B56" s="3" t="s">
        <v>207</v>
      </c>
      <c r="D56" s="3" t="s">
        <v>61</v>
      </c>
    </row>
    <row r="57" spans="1:4" ht="15" customHeight="1" x14ac:dyDescent="0.25">
      <c r="A57" s="6">
        <v>56</v>
      </c>
      <c r="B57" s="3" t="s">
        <v>97</v>
      </c>
      <c r="C57" s="3" t="s">
        <v>56</v>
      </c>
      <c r="D57" s="3" t="s">
        <v>80</v>
      </c>
    </row>
    <row r="58" spans="1:4" ht="15" customHeight="1" x14ac:dyDescent="0.25">
      <c r="A58" s="6">
        <v>57</v>
      </c>
      <c r="B58" s="3" t="s">
        <v>114</v>
      </c>
      <c r="C58" s="3" t="s">
        <v>53</v>
      </c>
      <c r="D58" s="3" t="s">
        <v>82</v>
      </c>
    </row>
    <row r="59" spans="1:4" ht="15" customHeight="1" x14ac:dyDescent="0.25">
      <c r="A59" s="6">
        <v>58</v>
      </c>
      <c r="B59" s="3" t="s">
        <v>226</v>
      </c>
      <c r="C59" s="3" t="s">
        <v>56</v>
      </c>
      <c r="D59" s="3" t="s">
        <v>251</v>
      </c>
    </row>
    <row r="60" spans="1:4" ht="15" customHeight="1" x14ac:dyDescent="0.25">
      <c r="A60" s="6">
        <v>59</v>
      </c>
      <c r="B60" s="3" t="s">
        <v>15</v>
      </c>
      <c r="C60" s="3" t="s">
        <v>57</v>
      </c>
      <c r="D60" s="3" t="s">
        <v>80</v>
      </c>
    </row>
    <row r="61" spans="1:4" ht="15" customHeight="1" x14ac:dyDescent="0.25">
      <c r="A61" s="6">
        <v>60</v>
      </c>
      <c r="B61" s="3" t="s">
        <v>116</v>
      </c>
      <c r="C61" s="3" t="s">
        <v>56</v>
      </c>
      <c r="D61" s="3" t="s">
        <v>80</v>
      </c>
    </row>
    <row r="62" spans="1:4" ht="15" customHeight="1" x14ac:dyDescent="0.25">
      <c r="A62" s="6">
        <v>61</v>
      </c>
      <c r="B62" s="3" t="s">
        <v>124</v>
      </c>
      <c r="C62" s="3" t="s">
        <v>57</v>
      </c>
      <c r="D62" s="3" t="s">
        <v>34</v>
      </c>
    </row>
    <row r="63" spans="1:4" ht="15" customHeight="1" x14ac:dyDescent="0.25">
      <c r="A63" s="6">
        <v>62</v>
      </c>
      <c r="B63" s="3" t="s">
        <v>205</v>
      </c>
      <c r="D63" s="3" t="s">
        <v>80</v>
      </c>
    </row>
    <row r="64" spans="1:4" ht="15" customHeight="1" x14ac:dyDescent="0.25">
      <c r="A64" s="6">
        <v>63</v>
      </c>
      <c r="B64" s="3" t="s">
        <v>166</v>
      </c>
      <c r="C64" s="3" t="s">
        <v>54</v>
      </c>
      <c r="D64" s="3" t="s">
        <v>87</v>
      </c>
    </row>
    <row r="65" spans="1:4" ht="15" customHeight="1" x14ac:dyDescent="0.25">
      <c r="A65" s="6">
        <v>64</v>
      </c>
      <c r="B65" s="3" t="s">
        <v>180</v>
      </c>
      <c r="C65" s="3" t="s">
        <v>53</v>
      </c>
      <c r="D65" s="3" t="s">
        <v>36</v>
      </c>
    </row>
    <row r="66" spans="1:4" ht="15" customHeight="1" x14ac:dyDescent="0.25">
      <c r="A66" s="6">
        <v>65</v>
      </c>
      <c r="B66" s="3" t="s">
        <v>152</v>
      </c>
      <c r="C66" s="3" t="s">
        <v>29</v>
      </c>
      <c r="D66" s="3" t="s">
        <v>62</v>
      </c>
    </row>
    <row r="67" spans="1:4" ht="15" customHeight="1" x14ac:dyDescent="0.25">
      <c r="A67" s="6">
        <v>66</v>
      </c>
      <c r="B67" s="3" t="s">
        <v>186</v>
      </c>
      <c r="C67" s="3" t="s">
        <v>54</v>
      </c>
      <c r="D67" s="3" t="s">
        <v>80</v>
      </c>
    </row>
    <row r="68" spans="1:4" ht="15" customHeight="1" x14ac:dyDescent="0.25">
      <c r="A68" s="6">
        <v>67</v>
      </c>
      <c r="B68" s="3" t="s">
        <v>174</v>
      </c>
      <c r="C68" s="3" t="s">
        <v>56</v>
      </c>
      <c r="D68" s="3" t="s">
        <v>34</v>
      </c>
    </row>
    <row r="69" spans="1:4" ht="15" customHeight="1" x14ac:dyDescent="0.25">
      <c r="A69" s="6">
        <v>68</v>
      </c>
      <c r="B69" s="3" t="s">
        <v>106</v>
      </c>
      <c r="C69" s="3" t="s">
        <v>56</v>
      </c>
      <c r="D69" s="3" t="s">
        <v>80</v>
      </c>
    </row>
    <row r="70" spans="1:4" ht="15" customHeight="1" x14ac:dyDescent="0.25">
      <c r="A70" s="6">
        <v>69</v>
      </c>
      <c r="B70" s="3" t="s">
        <v>217</v>
      </c>
      <c r="D70" s="3" t="s">
        <v>80</v>
      </c>
    </row>
    <row r="71" spans="1:4" ht="15" customHeight="1" x14ac:dyDescent="0.25">
      <c r="A71" s="6">
        <v>70</v>
      </c>
      <c r="B71" s="3" t="s">
        <v>218</v>
      </c>
      <c r="C71" s="3" t="s">
        <v>30</v>
      </c>
      <c r="D71" s="3" t="s">
        <v>60</v>
      </c>
    </row>
    <row r="72" spans="1:4" ht="15" customHeight="1" x14ac:dyDescent="0.25">
      <c r="A72" s="6">
        <v>71</v>
      </c>
      <c r="B72" s="3" t="s">
        <v>137</v>
      </c>
      <c r="D72" s="3" t="s">
        <v>87</v>
      </c>
    </row>
    <row r="73" spans="1:4" ht="15" customHeight="1" x14ac:dyDescent="0.25">
      <c r="A73" s="6">
        <v>72</v>
      </c>
      <c r="B73" s="3" t="s">
        <v>154</v>
      </c>
      <c r="D73" s="3" t="s">
        <v>84</v>
      </c>
    </row>
    <row r="74" spans="1:4" ht="15" customHeight="1" x14ac:dyDescent="0.25">
      <c r="A74" s="6">
        <v>73</v>
      </c>
      <c r="B74" s="3" t="s">
        <v>227</v>
      </c>
      <c r="D74" s="3" t="s">
        <v>86</v>
      </c>
    </row>
    <row r="75" spans="1:4" ht="15" customHeight="1" x14ac:dyDescent="0.25">
      <c r="A75" s="6">
        <v>74</v>
      </c>
      <c r="B75" s="3" t="s">
        <v>78</v>
      </c>
      <c r="D75" s="3" t="s">
        <v>89</v>
      </c>
    </row>
    <row r="76" spans="1:4" ht="15" customHeight="1" x14ac:dyDescent="0.25">
      <c r="A76" s="6">
        <v>75</v>
      </c>
      <c r="B76" s="3" t="s">
        <v>8</v>
      </c>
      <c r="C76" s="3" t="s">
        <v>53</v>
      </c>
      <c r="D76" s="3" t="s">
        <v>34</v>
      </c>
    </row>
    <row r="77" spans="1:4" ht="15" customHeight="1" x14ac:dyDescent="0.25">
      <c r="A77" s="6">
        <v>76</v>
      </c>
      <c r="B77" s="3" t="s">
        <v>27</v>
      </c>
      <c r="C77" s="3" t="s">
        <v>30</v>
      </c>
      <c r="D77" s="3" t="s">
        <v>80</v>
      </c>
    </row>
    <row r="78" spans="1:4" ht="15" customHeight="1" x14ac:dyDescent="0.25">
      <c r="A78" s="6">
        <v>77</v>
      </c>
      <c r="B78" s="3" t="s">
        <v>148</v>
      </c>
      <c r="C78" s="3" t="s">
        <v>53</v>
      </c>
      <c r="D78" s="3" t="s">
        <v>80</v>
      </c>
    </row>
    <row r="79" spans="1:4" ht="15" customHeight="1" x14ac:dyDescent="0.25">
      <c r="A79" s="6">
        <v>78</v>
      </c>
      <c r="B79" s="3" t="s">
        <v>155</v>
      </c>
      <c r="D79" s="3" t="s">
        <v>36</v>
      </c>
    </row>
    <row r="80" spans="1:4" ht="15" customHeight="1" x14ac:dyDescent="0.25">
      <c r="A80" s="6">
        <v>79</v>
      </c>
      <c r="B80" s="3" t="s">
        <v>107</v>
      </c>
      <c r="C80" s="3" t="s">
        <v>54</v>
      </c>
      <c r="D80" s="3" t="s">
        <v>61</v>
      </c>
    </row>
    <row r="81" spans="1:4" ht="15" customHeight="1" x14ac:dyDescent="0.25">
      <c r="A81" s="6">
        <v>80</v>
      </c>
      <c r="B81" s="3" t="s">
        <v>79</v>
      </c>
      <c r="C81" s="3" t="s">
        <v>30</v>
      </c>
      <c r="D81" s="3" t="s">
        <v>92</v>
      </c>
    </row>
    <row r="82" spans="1:4" ht="15" customHeight="1" x14ac:dyDescent="0.25">
      <c r="A82" s="6">
        <v>81</v>
      </c>
      <c r="B82" s="3" t="s">
        <v>134</v>
      </c>
      <c r="C82" s="3" t="s">
        <v>54</v>
      </c>
      <c r="D82" s="3" t="s">
        <v>61</v>
      </c>
    </row>
    <row r="83" spans="1:4" ht="15" customHeight="1" x14ac:dyDescent="0.25">
      <c r="A83" s="6">
        <v>82</v>
      </c>
      <c r="B83" s="3" t="s">
        <v>183</v>
      </c>
      <c r="C83" s="3" t="s">
        <v>59</v>
      </c>
      <c r="D83" s="3" t="s">
        <v>87</v>
      </c>
    </row>
    <row r="84" spans="1:4" ht="15" customHeight="1" x14ac:dyDescent="0.25">
      <c r="A84" s="6">
        <v>83</v>
      </c>
      <c r="B84" s="3" t="s">
        <v>120</v>
      </c>
      <c r="C84" s="3" t="s">
        <v>58</v>
      </c>
      <c r="D84" s="3" t="s">
        <v>86</v>
      </c>
    </row>
    <row r="85" spans="1:4" ht="15" customHeight="1" x14ac:dyDescent="0.25">
      <c r="A85" s="6">
        <v>84</v>
      </c>
      <c r="B85" s="3" t="s">
        <v>219</v>
      </c>
      <c r="C85" s="3" t="s">
        <v>56</v>
      </c>
      <c r="D85" s="3" t="s">
        <v>80</v>
      </c>
    </row>
    <row r="86" spans="1:4" ht="15" customHeight="1" x14ac:dyDescent="0.25">
      <c r="A86" s="6">
        <v>85</v>
      </c>
      <c r="B86" s="3" t="s">
        <v>225</v>
      </c>
      <c r="C86" s="3" t="s">
        <v>54</v>
      </c>
      <c r="D86" s="3" t="s">
        <v>80</v>
      </c>
    </row>
    <row r="87" spans="1:4" ht="15" customHeight="1" x14ac:dyDescent="0.25">
      <c r="A87" s="6">
        <v>86</v>
      </c>
      <c r="B87" s="3" t="s">
        <v>255</v>
      </c>
      <c r="D87" s="3" t="s">
        <v>36</v>
      </c>
    </row>
    <row r="88" spans="1:4" ht="15" customHeight="1" x14ac:dyDescent="0.25">
      <c r="A88" s="6">
        <v>87</v>
      </c>
      <c r="B88" s="3" t="s">
        <v>21</v>
      </c>
      <c r="C88" s="3" t="s">
        <v>54</v>
      </c>
      <c r="D88" s="3" t="s">
        <v>82</v>
      </c>
    </row>
    <row r="89" spans="1:4" ht="15" customHeight="1" x14ac:dyDescent="0.25">
      <c r="A89" s="6">
        <v>88</v>
      </c>
      <c r="B89" s="3" t="s">
        <v>228</v>
      </c>
      <c r="D89" s="3" t="s">
        <v>36</v>
      </c>
    </row>
    <row r="90" spans="1:4" ht="15" customHeight="1" x14ac:dyDescent="0.25">
      <c r="A90" s="6">
        <v>89</v>
      </c>
      <c r="B90" s="3" t="s">
        <v>129</v>
      </c>
      <c r="C90" s="3" t="s">
        <v>56</v>
      </c>
      <c r="D90" s="3" t="s">
        <v>86</v>
      </c>
    </row>
    <row r="91" spans="1:4" ht="15" customHeight="1" x14ac:dyDescent="0.25">
      <c r="A91" s="6">
        <v>90</v>
      </c>
      <c r="B91" s="3" t="s">
        <v>178</v>
      </c>
      <c r="C91" s="3" t="s">
        <v>53</v>
      </c>
      <c r="D91" s="3" t="s">
        <v>85</v>
      </c>
    </row>
    <row r="92" spans="1:4" ht="15" customHeight="1" x14ac:dyDescent="0.25">
      <c r="A92" s="6">
        <v>91</v>
      </c>
      <c r="B92" s="3" t="s">
        <v>195</v>
      </c>
      <c r="C92" s="3" t="s">
        <v>53</v>
      </c>
      <c r="D92" s="3" t="s">
        <v>80</v>
      </c>
    </row>
    <row r="93" spans="1:4" ht="15" customHeight="1" x14ac:dyDescent="0.25">
      <c r="A93" s="6">
        <v>92</v>
      </c>
      <c r="B93" s="3" t="s">
        <v>185</v>
      </c>
      <c r="C93" s="3" t="s">
        <v>30</v>
      </c>
      <c r="D93" s="3" t="s">
        <v>60</v>
      </c>
    </row>
    <row r="94" spans="1:4" ht="15" customHeight="1" x14ac:dyDescent="0.25">
      <c r="A94" s="6">
        <v>93</v>
      </c>
      <c r="B94" s="3" t="s">
        <v>136</v>
      </c>
      <c r="C94" s="3" t="s">
        <v>30</v>
      </c>
      <c r="D94" s="3" t="s">
        <v>88</v>
      </c>
    </row>
    <row r="95" spans="1:4" ht="15" customHeight="1" x14ac:dyDescent="0.25">
      <c r="A95" s="6">
        <v>94</v>
      </c>
      <c r="B95" s="3" t="s">
        <v>229</v>
      </c>
      <c r="C95" s="3" t="s">
        <v>53</v>
      </c>
      <c r="D95" s="3" t="s">
        <v>82</v>
      </c>
    </row>
    <row r="96" spans="1:4" ht="15" customHeight="1" x14ac:dyDescent="0.25">
      <c r="A96" s="6">
        <v>95</v>
      </c>
      <c r="B96" s="3" t="s">
        <v>208</v>
      </c>
      <c r="C96" s="3" t="s">
        <v>29</v>
      </c>
      <c r="D96" s="3" t="s">
        <v>82</v>
      </c>
    </row>
    <row r="97" spans="1:4" ht="15" customHeight="1" x14ac:dyDescent="0.25">
      <c r="A97" s="6">
        <v>96</v>
      </c>
      <c r="B97" s="3" t="s">
        <v>142</v>
      </c>
      <c r="C97" s="3" t="s">
        <v>29</v>
      </c>
      <c r="D97" s="3" t="s">
        <v>36</v>
      </c>
    </row>
    <row r="98" spans="1:4" ht="15" customHeight="1" x14ac:dyDescent="0.25">
      <c r="A98" s="6">
        <v>97</v>
      </c>
      <c r="B98" s="3" t="s">
        <v>110</v>
      </c>
      <c r="D98" s="3" t="s">
        <v>87</v>
      </c>
    </row>
    <row r="99" spans="1:4" ht="15" customHeight="1" x14ac:dyDescent="0.25">
      <c r="A99" s="6">
        <v>98</v>
      </c>
      <c r="B99" s="3" t="s">
        <v>77</v>
      </c>
      <c r="C99" s="3" t="s">
        <v>29</v>
      </c>
      <c r="D99" s="3" t="s">
        <v>86</v>
      </c>
    </row>
    <row r="100" spans="1:4" ht="15" customHeight="1" x14ac:dyDescent="0.25">
      <c r="A100" s="6">
        <v>99</v>
      </c>
      <c r="B100" s="3" t="s">
        <v>164</v>
      </c>
      <c r="C100" s="3" t="s">
        <v>54</v>
      </c>
      <c r="D100" s="3" t="s">
        <v>34</v>
      </c>
    </row>
    <row r="101" spans="1:4" ht="15" customHeight="1" x14ac:dyDescent="0.25">
      <c r="A101" s="6">
        <v>100</v>
      </c>
      <c r="B101" s="3" t="s">
        <v>138</v>
      </c>
      <c r="C101" s="3" t="s">
        <v>57</v>
      </c>
      <c r="D101" s="3" t="s">
        <v>83</v>
      </c>
    </row>
    <row r="102" spans="1:4" ht="15" customHeight="1" x14ac:dyDescent="0.25">
      <c r="A102" s="6">
        <v>101</v>
      </c>
      <c r="B102" s="3" t="s">
        <v>181</v>
      </c>
      <c r="C102" s="3" t="s">
        <v>29</v>
      </c>
      <c r="D102" s="3" t="s">
        <v>34</v>
      </c>
    </row>
    <row r="103" spans="1:4" ht="15" customHeight="1" x14ac:dyDescent="0.25">
      <c r="A103" s="6">
        <v>102</v>
      </c>
      <c r="B103" s="3" t="s">
        <v>259</v>
      </c>
      <c r="C103" s="3" t="s">
        <v>54</v>
      </c>
      <c r="D103" s="3" t="s">
        <v>61</v>
      </c>
    </row>
    <row r="104" spans="1:4" ht="15" customHeight="1" x14ac:dyDescent="0.25">
      <c r="A104" s="6">
        <v>103</v>
      </c>
      <c r="B104" s="3" t="s">
        <v>126</v>
      </c>
      <c r="C104" s="3" t="s">
        <v>56</v>
      </c>
      <c r="D104" s="3" t="s">
        <v>34</v>
      </c>
    </row>
    <row r="105" spans="1:4" ht="15" customHeight="1" x14ac:dyDescent="0.25">
      <c r="A105" s="6">
        <v>104</v>
      </c>
      <c r="B105" s="3" t="s">
        <v>233</v>
      </c>
      <c r="D105" s="3" t="s">
        <v>81</v>
      </c>
    </row>
    <row r="106" spans="1:4" ht="15" customHeight="1" x14ac:dyDescent="0.25">
      <c r="A106" s="6">
        <v>105</v>
      </c>
      <c r="B106" s="3" t="s">
        <v>165</v>
      </c>
      <c r="C106" s="3" t="s">
        <v>54</v>
      </c>
      <c r="D106" s="3" t="s">
        <v>36</v>
      </c>
    </row>
    <row r="107" spans="1:4" ht="15" customHeight="1" x14ac:dyDescent="0.25">
      <c r="A107" s="6">
        <v>106</v>
      </c>
      <c r="B107" s="3" t="s">
        <v>188</v>
      </c>
      <c r="C107" s="3" t="s">
        <v>30</v>
      </c>
      <c r="D107" s="3" t="s">
        <v>60</v>
      </c>
    </row>
    <row r="108" spans="1:4" ht="15" customHeight="1" x14ac:dyDescent="0.25">
      <c r="A108" s="6">
        <v>107</v>
      </c>
      <c r="B108" s="3" t="s">
        <v>234</v>
      </c>
      <c r="D108" s="3" t="s">
        <v>36</v>
      </c>
    </row>
    <row r="109" spans="1:4" ht="15" customHeight="1" x14ac:dyDescent="0.25">
      <c r="A109" s="6">
        <v>108</v>
      </c>
      <c r="B109" s="3" t="s">
        <v>232</v>
      </c>
      <c r="C109" s="3" t="s">
        <v>250</v>
      </c>
      <c r="D109" s="3" t="s">
        <v>80</v>
      </c>
    </row>
    <row r="110" spans="1:4" ht="15" customHeight="1" x14ac:dyDescent="0.25">
      <c r="A110" s="6">
        <v>109</v>
      </c>
      <c r="B110" s="3" t="s">
        <v>20</v>
      </c>
      <c r="C110" s="3" t="s">
        <v>56</v>
      </c>
      <c r="D110" s="3" t="s">
        <v>87</v>
      </c>
    </row>
    <row r="111" spans="1:4" ht="15" customHeight="1" x14ac:dyDescent="0.25">
      <c r="A111" s="6">
        <v>110</v>
      </c>
      <c r="B111" s="3" t="s">
        <v>157</v>
      </c>
      <c r="D111" s="3" t="s">
        <v>82</v>
      </c>
    </row>
    <row r="112" spans="1:4" ht="15" customHeight="1" x14ac:dyDescent="0.25">
      <c r="A112" s="6">
        <v>111</v>
      </c>
      <c r="B112" s="3" t="s">
        <v>19</v>
      </c>
      <c r="C112" s="3" t="s">
        <v>53</v>
      </c>
      <c r="D112" s="3" t="s">
        <v>61</v>
      </c>
    </row>
    <row r="113" spans="1:4" ht="15" customHeight="1" x14ac:dyDescent="0.25">
      <c r="A113" s="6">
        <v>112</v>
      </c>
      <c r="B113" s="3" t="s">
        <v>262</v>
      </c>
      <c r="D113" s="3" t="s">
        <v>61</v>
      </c>
    </row>
    <row r="114" spans="1:4" ht="15" customHeight="1" x14ac:dyDescent="0.25">
      <c r="A114" s="6">
        <v>113</v>
      </c>
      <c r="B114" s="3" t="s">
        <v>194</v>
      </c>
      <c r="D114" s="3" t="s">
        <v>36</v>
      </c>
    </row>
    <row r="115" spans="1:4" ht="15" customHeight="1" x14ac:dyDescent="0.25">
      <c r="A115" s="6">
        <v>114</v>
      </c>
      <c r="B115" s="3" t="s">
        <v>235</v>
      </c>
      <c r="C115" s="3" t="s">
        <v>57</v>
      </c>
      <c r="D115" s="3" t="s">
        <v>86</v>
      </c>
    </row>
    <row r="116" spans="1:4" ht="15" customHeight="1" x14ac:dyDescent="0.25">
      <c r="A116" s="6">
        <v>115</v>
      </c>
      <c r="B116" s="3" t="s">
        <v>231</v>
      </c>
      <c r="C116" s="3" t="s">
        <v>53</v>
      </c>
      <c r="D116" s="3" t="s">
        <v>92</v>
      </c>
    </row>
    <row r="117" spans="1:4" ht="15" customHeight="1" x14ac:dyDescent="0.25">
      <c r="A117" s="6">
        <v>116</v>
      </c>
      <c r="B117" s="3" t="s">
        <v>161</v>
      </c>
      <c r="D117" s="3" t="s">
        <v>87</v>
      </c>
    </row>
    <row r="118" spans="1:4" ht="15" customHeight="1" x14ac:dyDescent="0.25">
      <c r="A118" s="6">
        <v>117</v>
      </c>
      <c r="B118" s="3" t="s">
        <v>158</v>
      </c>
      <c r="D118" s="3" t="s">
        <v>82</v>
      </c>
    </row>
    <row r="119" spans="1:4" ht="15" customHeight="1" x14ac:dyDescent="0.25">
      <c r="A119" s="6">
        <v>118</v>
      </c>
      <c r="B119" s="3" t="s">
        <v>139</v>
      </c>
      <c r="C119" s="3" t="s">
        <v>54</v>
      </c>
      <c r="D119" s="3" t="s">
        <v>82</v>
      </c>
    </row>
    <row r="120" spans="1:4" ht="15" customHeight="1" x14ac:dyDescent="0.25">
      <c r="A120" s="6">
        <v>119</v>
      </c>
      <c r="B120" s="3" t="s">
        <v>237</v>
      </c>
      <c r="C120" s="3" t="s">
        <v>53</v>
      </c>
      <c r="D120" s="3" t="s">
        <v>82</v>
      </c>
    </row>
    <row r="121" spans="1:4" ht="15" customHeight="1" x14ac:dyDescent="0.25">
      <c r="A121" s="6">
        <v>120</v>
      </c>
      <c r="B121" s="3" t="s">
        <v>216</v>
      </c>
      <c r="C121" s="3" t="s">
        <v>56</v>
      </c>
      <c r="D121" s="3" t="s">
        <v>90</v>
      </c>
    </row>
    <row r="122" spans="1:4" ht="15" customHeight="1" x14ac:dyDescent="0.25">
      <c r="A122" s="6">
        <v>121</v>
      </c>
      <c r="B122" s="3" t="s">
        <v>236</v>
      </c>
      <c r="C122" s="3" t="s">
        <v>56</v>
      </c>
      <c r="D122" s="3" t="s">
        <v>80</v>
      </c>
    </row>
    <row r="123" spans="1:4" ht="15" customHeight="1" x14ac:dyDescent="0.25">
      <c r="A123" s="6">
        <v>122</v>
      </c>
      <c r="B123" s="3" t="s">
        <v>162</v>
      </c>
      <c r="C123" s="3" t="s">
        <v>29</v>
      </c>
      <c r="D123" s="3" t="s">
        <v>93</v>
      </c>
    </row>
    <row r="124" spans="1:4" ht="15" customHeight="1" x14ac:dyDescent="0.25">
      <c r="A124" s="6">
        <v>123</v>
      </c>
      <c r="B124" s="3" t="s">
        <v>249</v>
      </c>
      <c r="C124" s="3" t="s">
        <v>57</v>
      </c>
      <c r="D124" s="3" t="s">
        <v>86</v>
      </c>
    </row>
    <row r="125" spans="1:4" ht="15" customHeight="1" x14ac:dyDescent="0.25">
      <c r="A125" s="6">
        <v>124</v>
      </c>
      <c r="B125" s="3" t="s">
        <v>104</v>
      </c>
      <c r="C125" s="3" t="s">
        <v>30</v>
      </c>
      <c r="D125" s="3" t="s">
        <v>80</v>
      </c>
    </row>
    <row r="126" spans="1:4" ht="15" customHeight="1" x14ac:dyDescent="0.25">
      <c r="A126" s="6">
        <v>125</v>
      </c>
      <c r="B126" s="3" t="s">
        <v>189</v>
      </c>
      <c r="C126" s="3" t="s">
        <v>56</v>
      </c>
      <c r="D126" s="3" t="s">
        <v>80</v>
      </c>
    </row>
    <row r="127" spans="1:4" ht="15" customHeight="1" x14ac:dyDescent="0.25">
      <c r="A127" s="6">
        <v>126</v>
      </c>
      <c r="B127" s="3" t="s">
        <v>260</v>
      </c>
      <c r="C127" s="3" t="s">
        <v>54</v>
      </c>
      <c r="D127" s="3" t="s">
        <v>87</v>
      </c>
    </row>
    <row r="128" spans="1:4" ht="15" customHeight="1" x14ac:dyDescent="0.25">
      <c r="A128" s="6">
        <v>127</v>
      </c>
      <c r="B128" s="3" t="s">
        <v>172</v>
      </c>
      <c r="D128" s="3" t="s">
        <v>34</v>
      </c>
    </row>
    <row r="129" spans="1:4" ht="15" customHeight="1" x14ac:dyDescent="0.25">
      <c r="A129" s="6">
        <v>128</v>
      </c>
      <c r="B129" s="3" t="s">
        <v>190</v>
      </c>
      <c r="C129" s="3" t="s">
        <v>53</v>
      </c>
      <c r="D129" s="3" t="s">
        <v>80</v>
      </c>
    </row>
    <row r="130" spans="1:4" ht="15" customHeight="1" x14ac:dyDescent="0.25">
      <c r="A130" s="6">
        <v>129</v>
      </c>
      <c r="B130" s="3" t="s">
        <v>170</v>
      </c>
      <c r="D130" s="3" t="s">
        <v>36</v>
      </c>
    </row>
    <row r="131" spans="1:4" ht="15" customHeight="1" x14ac:dyDescent="0.25">
      <c r="A131" s="6">
        <v>130</v>
      </c>
      <c r="B131" s="3" t="s">
        <v>156</v>
      </c>
      <c r="D131" s="3" t="s">
        <v>87</v>
      </c>
    </row>
    <row r="132" spans="1:4" ht="15" customHeight="1" x14ac:dyDescent="0.25">
      <c r="A132" s="6">
        <v>131</v>
      </c>
      <c r="B132" s="3" t="s">
        <v>210</v>
      </c>
      <c r="C132" s="3" t="s">
        <v>57</v>
      </c>
      <c r="D132" s="3" t="s">
        <v>88</v>
      </c>
    </row>
    <row r="133" spans="1:4" ht="15" customHeight="1" x14ac:dyDescent="0.25">
      <c r="A133" s="6">
        <v>132</v>
      </c>
      <c r="B133" s="3" t="s">
        <v>187</v>
      </c>
      <c r="D133" s="3" t="s">
        <v>60</v>
      </c>
    </row>
    <row r="134" spans="1:4" ht="15" customHeight="1" x14ac:dyDescent="0.25">
      <c r="A134" s="6">
        <v>133</v>
      </c>
      <c r="B134" s="3" t="s">
        <v>192</v>
      </c>
      <c r="C134" s="3" t="s">
        <v>57</v>
      </c>
      <c r="D134" s="3" t="s">
        <v>82</v>
      </c>
    </row>
    <row r="135" spans="1:4" ht="15" customHeight="1" x14ac:dyDescent="0.25">
      <c r="A135" s="6">
        <v>134</v>
      </c>
      <c r="B135" s="3" t="s">
        <v>193</v>
      </c>
      <c r="C135" s="3" t="s">
        <v>54</v>
      </c>
      <c r="D135" s="3" t="s">
        <v>87</v>
      </c>
    </row>
    <row r="136" spans="1:4" ht="15" customHeight="1" x14ac:dyDescent="0.25">
      <c r="A136" s="6">
        <v>135</v>
      </c>
      <c r="B136" s="3" t="s">
        <v>108</v>
      </c>
      <c r="C136" s="3" t="s">
        <v>59</v>
      </c>
      <c r="D136" s="3" t="s">
        <v>36</v>
      </c>
    </row>
    <row r="137" spans="1:4" ht="15" customHeight="1" x14ac:dyDescent="0.25">
      <c r="A137" s="6">
        <v>136</v>
      </c>
      <c r="B137" s="3" t="s">
        <v>113</v>
      </c>
      <c r="C137" s="3" t="s">
        <v>59</v>
      </c>
      <c r="D137" s="3" t="s">
        <v>80</v>
      </c>
    </row>
    <row r="138" spans="1:4" ht="15" customHeight="1" x14ac:dyDescent="0.25">
      <c r="A138" s="6">
        <v>137</v>
      </c>
      <c r="B138" s="3" t="s">
        <v>176</v>
      </c>
      <c r="C138" s="3" t="s">
        <v>54</v>
      </c>
      <c r="D138" s="3" t="s">
        <v>86</v>
      </c>
    </row>
    <row r="139" spans="1:4" ht="15" customHeight="1" x14ac:dyDescent="0.25">
      <c r="A139" s="6">
        <v>138</v>
      </c>
      <c r="B139" s="3" t="s">
        <v>147</v>
      </c>
      <c r="D139" s="3" t="s">
        <v>80</v>
      </c>
    </row>
    <row r="140" spans="1:4" ht="15" customHeight="1" x14ac:dyDescent="0.25">
      <c r="A140" s="6">
        <v>139</v>
      </c>
      <c r="B140" s="3" t="s">
        <v>265</v>
      </c>
      <c r="D140" s="3" t="s">
        <v>34</v>
      </c>
    </row>
    <row r="141" spans="1:4" ht="15" customHeight="1" x14ac:dyDescent="0.25">
      <c r="A141" s="6">
        <v>140</v>
      </c>
      <c r="B141" s="3" t="s">
        <v>99</v>
      </c>
      <c r="C141" s="3" t="s">
        <v>54</v>
      </c>
      <c r="D141" s="3" t="s">
        <v>101</v>
      </c>
    </row>
    <row r="142" spans="1:4" ht="15" customHeight="1" x14ac:dyDescent="0.25">
      <c r="A142" s="6">
        <v>141</v>
      </c>
      <c r="B142" s="3" t="s">
        <v>143</v>
      </c>
      <c r="C142" s="3" t="s">
        <v>56</v>
      </c>
      <c r="D142" s="3" t="s">
        <v>87</v>
      </c>
    </row>
    <row r="143" spans="1:4" ht="15" customHeight="1" x14ac:dyDescent="0.25">
      <c r="A143" s="6">
        <v>142</v>
      </c>
      <c r="B143" s="3" t="s">
        <v>261</v>
      </c>
      <c r="C143" s="3" t="s">
        <v>53</v>
      </c>
      <c r="D143" s="3" t="s">
        <v>87</v>
      </c>
    </row>
    <row r="144" spans="1:4" ht="15" customHeight="1" x14ac:dyDescent="0.25">
      <c r="A144" s="6">
        <v>143</v>
      </c>
      <c r="B144" s="3" t="s">
        <v>211</v>
      </c>
      <c r="C144" s="3" t="s">
        <v>56</v>
      </c>
      <c r="D144" s="3" t="s">
        <v>82</v>
      </c>
    </row>
    <row r="145" spans="1:4" ht="15" customHeight="1" x14ac:dyDescent="0.25">
      <c r="A145" s="6">
        <v>144</v>
      </c>
      <c r="B145" s="3" t="s">
        <v>130</v>
      </c>
      <c r="C145" s="3" t="s">
        <v>56</v>
      </c>
      <c r="D145" s="3" t="s">
        <v>83</v>
      </c>
    </row>
    <row r="146" spans="1:4" ht="15" customHeight="1" x14ac:dyDescent="0.25">
      <c r="A146" s="6">
        <v>145</v>
      </c>
      <c r="B146" s="3" t="s">
        <v>179</v>
      </c>
      <c r="D146" s="3" t="s">
        <v>86</v>
      </c>
    </row>
    <row r="147" spans="1:4" ht="15" customHeight="1" x14ac:dyDescent="0.25">
      <c r="A147" s="6">
        <v>146</v>
      </c>
      <c r="B147" s="3" t="s">
        <v>119</v>
      </c>
      <c r="D147" s="3" t="s">
        <v>36</v>
      </c>
    </row>
    <row r="148" spans="1:4" ht="15" customHeight="1" x14ac:dyDescent="0.25">
      <c r="A148" s="6">
        <v>147</v>
      </c>
      <c r="B148" s="3" t="s">
        <v>239</v>
      </c>
      <c r="C148" s="3" t="s">
        <v>56</v>
      </c>
      <c r="D148" s="3" t="s">
        <v>62</v>
      </c>
    </row>
    <row r="149" spans="1:4" ht="15" customHeight="1" x14ac:dyDescent="0.25">
      <c r="A149" s="6">
        <v>148</v>
      </c>
      <c r="B149" s="3" t="s">
        <v>238</v>
      </c>
      <c r="C149" s="3" t="s">
        <v>53</v>
      </c>
      <c r="D149" s="3" t="s">
        <v>86</v>
      </c>
    </row>
    <row r="150" spans="1:4" ht="15" customHeight="1" x14ac:dyDescent="0.25">
      <c r="A150" s="6">
        <v>149</v>
      </c>
      <c r="B150" s="3" t="s">
        <v>169</v>
      </c>
      <c r="C150" s="3" t="s">
        <v>54</v>
      </c>
      <c r="D150" s="3" t="s">
        <v>100</v>
      </c>
    </row>
    <row r="151" spans="1:4" ht="15" customHeight="1" x14ac:dyDescent="0.25">
      <c r="A151" s="6">
        <v>150</v>
      </c>
      <c r="B151" s="3" t="s">
        <v>220</v>
      </c>
      <c r="C151" s="3" t="s">
        <v>57</v>
      </c>
      <c r="D151" s="3" t="s">
        <v>34</v>
      </c>
    </row>
    <row r="152" spans="1:4" ht="15" customHeight="1" x14ac:dyDescent="0.25">
      <c r="A152" s="6">
        <v>151</v>
      </c>
      <c r="B152" s="3" t="s">
        <v>171</v>
      </c>
      <c r="C152" s="3" t="s">
        <v>54</v>
      </c>
      <c r="D152" s="3" t="s">
        <v>82</v>
      </c>
    </row>
    <row r="153" spans="1:4" ht="15" customHeight="1" x14ac:dyDescent="0.25">
      <c r="A153" s="6">
        <v>152</v>
      </c>
      <c r="B153" s="3" t="s">
        <v>149</v>
      </c>
      <c r="C153" s="3" t="s">
        <v>54</v>
      </c>
      <c r="D153" s="3" t="s">
        <v>36</v>
      </c>
    </row>
    <row r="154" spans="1:4" ht="15" customHeight="1" x14ac:dyDescent="0.25">
      <c r="A154" s="6">
        <v>153</v>
      </c>
      <c r="B154" s="3" t="s">
        <v>196</v>
      </c>
      <c r="C154" s="3" t="s">
        <v>54</v>
      </c>
      <c r="D154" s="3" t="s">
        <v>87</v>
      </c>
    </row>
    <row r="155" spans="1:4" ht="15" customHeight="1" x14ac:dyDescent="0.25">
      <c r="A155" s="6">
        <v>154</v>
      </c>
      <c r="B155" s="3" t="s">
        <v>117</v>
      </c>
      <c r="C155" s="3" t="s">
        <v>54</v>
      </c>
      <c r="D155" s="3" t="s">
        <v>80</v>
      </c>
    </row>
    <row r="156" spans="1:4" ht="15" customHeight="1" x14ac:dyDescent="0.25">
      <c r="A156" s="6">
        <v>155</v>
      </c>
      <c r="B156" s="3" t="s">
        <v>146</v>
      </c>
      <c r="C156" s="3" t="s">
        <v>30</v>
      </c>
      <c r="D156" s="3" t="s">
        <v>87</v>
      </c>
    </row>
    <row r="157" spans="1:4" ht="15" customHeight="1" x14ac:dyDescent="0.25">
      <c r="A157" s="6">
        <v>156</v>
      </c>
      <c r="B157" s="3" t="s">
        <v>115</v>
      </c>
      <c r="C157" s="3" t="s">
        <v>30</v>
      </c>
      <c r="D157" s="3" t="s">
        <v>80</v>
      </c>
    </row>
    <row r="158" spans="1:4" ht="15" customHeight="1" x14ac:dyDescent="0.25">
      <c r="A158" s="6">
        <v>157</v>
      </c>
      <c r="B158" s="3" t="s">
        <v>184</v>
      </c>
      <c r="C158" s="3" t="s">
        <v>30</v>
      </c>
      <c r="D158" s="3" t="s">
        <v>90</v>
      </c>
    </row>
    <row r="159" spans="1:4" ht="15" customHeight="1" x14ac:dyDescent="0.25">
      <c r="A159" s="6">
        <v>158</v>
      </c>
      <c r="B159" s="3" t="s">
        <v>257</v>
      </c>
      <c r="D159" s="3" t="s">
        <v>82</v>
      </c>
    </row>
    <row r="160" spans="1:4" ht="15" customHeight="1" x14ac:dyDescent="0.25">
      <c r="A160" s="6">
        <v>159</v>
      </c>
      <c r="B160" s="3" t="s">
        <v>140</v>
      </c>
      <c r="D160" s="3" t="s">
        <v>34</v>
      </c>
    </row>
    <row r="161" spans="1:4" ht="15" customHeight="1" x14ac:dyDescent="0.25">
      <c r="A161" s="6">
        <v>160</v>
      </c>
      <c r="B161" s="3" t="s">
        <v>122</v>
      </c>
      <c r="D161" s="3" t="s">
        <v>80</v>
      </c>
    </row>
    <row r="162" spans="1:4" ht="15" customHeight="1" x14ac:dyDescent="0.25">
      <c r="A162" s="6">
        <v>161</v>
      </c>
      <c r="B162" s="3" t="s">
        <v>197</v>
      </c>
      <c r="C162" s="3" t="s">
        <v>57</v>
      </c>
      <c r="D162" s="3" t="s">
        <v>82</v>
      </c>
    </row>
    <row r="163" spans="1:4" ht="15" customHeight="1" x14ac:dyDescent="0.25">
      <c r="A163" s="6">
        <v>162</v>
      </c>
      <c r="B163" s="3" t="s">
        <v>144</v>
      </c>
      <c r="C163" s="3" t="s">
        <v>30</v>
      </c>
      <c r="D163" s="3" t="s">
        <v>80</v>
      </c>
    </row>
    <row r="164" spans="1:4" ht="15" customHeight="1" x14ac:dyDescent="0.25">
      <c r="A164" s="6">
        <v>163</v>
      </c>
      <c r="B164" s="3" t="s">
        <v>198</v>
      </c>
      <c r="D164" s="3" t="s">
        <v>61</v>
      </c>
    </row>
    <row r="165" spans="1:4" ht="15" customHeight="1" x14ac:dyDescent="0.25">
      <c r="A165" s="6">
        <v>164</v>
      </c>
      <c r="B165" s="3" t="s">
        <v>199</v>
      </c>
      <c r="C165" s="3" t="s">
        <v>30</v>
      </c>
      <c r="D165" s="3" t="s">
        <v>36</v>
      </c>
    </row>
    <row r="166" spans="1:4" ht="15" customHeight="1" x14ac:dyDescent="0.25">
      <c r="A166" s="6">
        <v>165</v>
      </c>
      <c r="B166" s="3" t="s">
        <v>258</v>
      </c>
      <c r="D166" s="3" t="s">
        <v>87</v>
      </c>
    </row>
    <row r="167" spans="1:4" ht="15" customHeight="1" x14ac:dyDescent="0.25">
      <c r="A167" s="6">
        <v>166</v>
      </c>
      <c r="B167" s="3" t="s">
        <v>213</v>
      </c>
      <c r="D167" s="3" t="s">
        <v>36</v>
      </c>
    </row>
    <row r="168" spans="1:4" ht="15" customHeight="1" x14ac:dyDescent="0.25">
      <c r="A168" s="6">
        <v>167</v>
      </c>
      <c r="B168" s="3" t="s">
        <v>26</v>
      </c>
      <c r="D168" s="3" t="s">
        <v>91</v>
      </c>
    </row>
    <row r="169" spans="1:4" ht="15" customHeight="1" x14ac:dyDescent="0.25">
      <c r="A169" s="6">
        <v>168</v>
      </c>
      <c r="B169" s="3" t="s">
        <v>242</v>
      </c>
      <c r="C169" s="3" t="s">
        <v>29</v>
      </c>
      <c r="D169" s="3" t="s">
        <v>82</v>
      </c>
    </row>
    <row r="170" spans="1:4" ht="15" customHeight="1" x14ac:dyDescent="0.25">
      <c r="A170" s="6">
        <v>169</v>
      </c>
      <c r="B170" s="3" t="s">
        <v>222</v>
      </c>
      <c r="C170" s="3" t="s">
        <v>53</v>
      </c>
      <c r="D170" s="3" t="s">
        <v>80</v>
      </c>
    </row>
    <row r="171" spans="1:4" ht="15" customHeight="1" x14ac:dyDescent="0.25">
      <c r="A171" s="6">
        <v>170</v>
      </c>
      <c r="B171" s="3" t="s">
        <v>128</v>
      </c>
      <c r="C171" s="3" t="s">
        <v>57</v>
      </c>
      <c r="D171" s="3" t="s">
        <v>36</v>
      </c>
    </row>
    <row r="172" spans="1:4" ht="15" customHeight="1" x14ac:dyDescent="0.25">
      <c r="A172" s="6">
        <v>171</v>
      </c>
      <c r="B172" s="3" t="s">
        <v>241</v>
      </c>
      <c r="C172" s="3" t="s">
        <v>53</v>
      </c>
      <c r="D172" s="3" t="s">
        <v>82</v>
      </c>
    </row>
    <row r="173" spans="1:4" ht="15" customHeight="1" x14ac:dyDescent="0.25">
      <c r="A173" s="6">
        <v>172</v>
      </c>
      <c r="B173" s="3" t="s">
        <v>202</v>
      </c>
      <c r="C173" s="3" t="s">
        <v>55</v>
      </c>
      <c r="D173" s="3" t="s">
        <v>82</v>
      </c>
    </row>
    <row r="174" spans="1:4" ht="15" customHeight="1" x14ac:dyDescent="0.25">
      <c r="A174" s="6">
        <v>173</v>
      </c>
      <c r="B174" s="3" t="s">
        <v>131</v>
      </c>
      <c r="C174" s="3" t="s">
        <v>30</v>
      </c>
      <c r="D174" s="3" t="s">
        <v>92</v>
      </c>
    </row>
    <row r="175" spans="1:4" ht="15" customHeight="1" x14ac:dyDescent="0.25">
      <c r="A175" s="6">
        <v>174</v>
      </c>
      <c r="B175" s="3" t="s">
        <v>175</v>
      </c>
      <c r="C175" s="3" t="s">
        <v>53</v>
      </c>
      <c r="D175" s="3" t="s">
        <v>80</v>
      </c>
    </row>
    <row r="176" spans="1:4" ht="15" customHeight="1" x14ac:dyDescent="0.25">
      <c r="A176" s="6">
        <v>175</v>
      </c>
      <c r="B176" s="3" t="s">
        <v>203</v>
      </c>
      <c r="C176" s="3" t="s">
        <v>56</v>
      </c>
      <c r="D176" s="3" t="s">
        <v>61</v>
      </c>
    </row>
    <row r="177" spans="1:4" ht="15" customHeight="1" x14ac:dyDescent="0.25">
      <c r="A177" s="6">
        <v>176</v>
      </c>
      <c r="B177" s="3" t="s">
        <v>200</v>
      </c>
      <c r="C177" s="3" t="s">
        <v>53</v>
      </c>
      <c r="D177" s="3" t="s">
        <v>80</v>
      </c>
    </row>
    <row r="178" spans="1:4" ht="15" customHeight="1" x14ac:dyDescent="0.25">
      <c r="A178" s="6">
        <v>177</v>
      </c>
      <c r="B178" s="3" t="s">
        <v>121</v>
      </c>
      <c r="C178" s="3" t="s">
        <v>30</v>
      </c>
      <c r="D178" s="3" t="s">
        <v>100</v>
      </c>
    </row>
    <row r="179" spans="1:4" ht="15" customHeight="1" x14ac:dyDescent="0.25">
      <c r="A179" s="6">
        <v>178</v>
      </c>
      <c r="B179" s="3" t="s">
        <v>212</v>
      </c>
      <c r="C179" s="3" t="s">
        <v>54</v>
      </c>
      <c r="D179" s="3" t="s">
        <v>80</v>
      </c>
    </row>
    <row r="180" spans="1:4" ht="15" customHeight="1" x14ac:dyDescent="0.25">
      <c r="A180" s="6">
        <v>179</v>
      </c>
      <c r="B180" s="3" t="s">
        <v>243</v>
      </c>
      <c r="C180" s="3" t="s">
        <v>29</v>
      </c>
      <c r="D180" s="3" t="s">
        <v>100</v>
      </c>
    </row>
    <row r="181" spans="1:4" ht="15" customHeight="1" x14ac:dyDescent="0.25">
      <c r="A181" s="6">
        <v>180</v>
      </c>
      <c r="B181" s="3" t="s">
        <v>168</v>
      </c>
      <c r="C181" s="3" t="s">
        <v>29</v>
      </c>
      <c r="D181" s="3" t="s">
        <v>88</v>
      </c>
    </row>
    <row r="182" spans="1:4" ht="15" customHeight="1" x14ac:dyDescent="0.25">
      <c r="A182" s="6">
        <v>181</v>
      </c>
      <c r="B182" s="3" t="s">
        <v>214</v>
      </c>
      <c r="C182" s="3" t="s">
        <v>56</v>
      </c>
      <c r="D182" s="3" t="s">
        <v>80</v>
      </c>
    </row>
    <row r="183" spans="1:4" ht="15" customHeight="1" x14ac:dyDescent="0.25">
      <c r="A183" s="6">
        <v>182</v>
      </c>
      <c r="B183" s="3" t="s">
        <v>201</v>
      </c>
      <c r="C183" s="3" t="s">
        <v>29</v>
      </c>
      <c r="D183" s="3" t="s">
        <v>60</v>
      </c>
    </row>
    <row r="184" spans="1:4" ht="15" customHeight="1" x14ac:dyDescent="0.25">
      <c r="A184" s="6">
        <v>183</v>
      </c>
      <c r="B184" s="3" t="s">
        <v>244</v>
      </c>
      <c r="C184" s="3" t="s">
        <v>54</v>
      </c>
      <c r="D184" s="3" t="s">
        <v>80</v>
      </c>
    </row>
    <row r="185" spans="1:4" ht="15" customHeight="1" x14ac:dyDescent="0.25">
      <c r="A185" s="6">
        <v>184</v>
      </c>
      <c r="B185" s="3" t="s">
        <v>112</v>
      </c>
      <c r="C185" s="3" t="s">
        <v>55</v>
      </c>
      <c r="D185" s="3" t="s">
        <v>80</v>
      </c>
    </row>
    <row r="186" spans="1:4" ht="15" customHeight="1" x14ac:dyDescent="0.25">
      <c r="A186" s="6">
        <v>185</v>
      </c>
      <c r="B186" s="3" t="s">
        <v>245</v>
      </c>
      <c r="C186" s="3" t="s">
        <v>53</v>
      </c>
      <c r="D186" s="3" t="s">
        <v>80</v>
      </c>
    </row>
    <row r="187" spans="1:4" ht="15" customHeight="1" x14ac:dyDescent="0.25">
      <c r="A187" s="6">
        <v>186</v>
      </c>
      <c r="B187" s="3" t="s">
        <v>173</v>
      </c>
      <c r="C187" s="3" t="s">
        <v>30</v>
      </c>
      <c r="D187" s="3" t="s">
        <v>80</v>
      </c>
    </row>
    <row r="188" spans="1:4" ht="15" customHeight="1" x14ac:dyDescent="0.25">
      <c r="A188" s="6">
        <v>187</v>
      </c>
      <c r="B188" s="3" t="s">
        <v>246</v>
      </c>
      <c r="D188" s="3" t="s">
        <v>82</v>
      </c>
    </row>
    <row r="189" spans="1:4" ht="15" customHeight="1" x14ac:dyDescent="0.25">
      <c r="A189" s="6">
        <v>188</v>
      </c>
      <c r="B189" s="3" t="s">
        <v>254</v>
      </c>
      <c r="D189" s="3" t="s">
        <v>88</v>
      </c>
    </row>
    <row r="190" spans="1:4" ht="15" customHeight="1" x14ac:dyDescent="0.25">
      <c r="A190" s="6">
        <v>189</v>
      </c>
      <c r="B190" s="3" t="s">
        <v>247</v>
      </c>
      <c r="C190" s="3" t="s">
        <v>56</v>
      </c>
      <c r="D190" s="3" t="s">
        <v>80</v>
      </c>
    </row>
    <row r="191" spans="1:4" ht="15" customHeight="1" x14ac:dyDescent="0.25">
      <c r="A191" s="6">
        <v>190</v>
      </c>
      <c r="B191" s="3" t="s">
        <v>248</v>
      </c>
      <c r="C191" s="3" t="s">
        <v>54</v>
      </c>
      <c r="D191" s="3" t="s">
        <v>92</v>
      </c>
    </row>
    <row r="192" spans="1:4" ht="15" customHeight="1" x14ac:dyDescent="0.25">
      <c r="A192" s="6">
        <v>191</v>
      </c>
      <c r="B192" s="3" t="s">
        <v>240</v>
      </c>
      <c r="C192" s="3" t="s">
        <v>54</v>
      </c>
      <c r="D192" s="3" t="s">
        <v>82</v>
      </c>
    </row>
    <row r="193" spans="1:4" ht="15" customHeight="1" x14ac:dyDescent="0.25">
      <c r="A193" s="6">
        <v>192</v>
      </c>
      <c r="B193" s="3" t="s">
        <v>221</v>
      </c>
      <c r="C193" s="3" t="s">
        <v>56</v>
      </c>
      <c r="D193" s="3" t="s">
        <v>80</v>
      </c>
    </row>
    <row r="194" spans="1:4" ht="15" customHeight="1" x14ac:dyDescent="0.25">
      <c r="A194" s="6">
        <v>193</v>
      </c>
      <c r="B194" s="3" t="s">
        <v>263</v>
      </c>
      <c r="C194" s="3" t="s">
        <v>57</v>
      </c>
      <c r="D194" s="3" t="s">
        <v>80</v>
      </c>
    </row>
    <row r="195" spans="1:4" ht="15" customHeight="1" x14ac:dyDescent="0.25">
      <c r="A195" s="6">
        <v>194</v>
      </c>
      <c r="B195" s="3" t="s">
        <v>264</v>
      </c>
      <c r="C195" s="3" t="s">
        <v>57</v>
      </c>
      <c r="D195" s="3" t="s">
        <v>82</v>
      </c>
    </row>
    <row r="196" spans="1:4" ht="15" customHeight="1" thickBot="1" x14ac:dyDescent="0.3">
      <c r="A196" s="11"/>
      <c r="B196" s="11"/>
      <c r="C196" s="11"/>
      <c r="D19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2025-09-16T08:01:43Z</dcterms:modified>
</cp:coreProperties>
</file>