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5_2024\"/>
    </mc:Choice>
  </mc:AlternateContent>
  <xr:revisionPtr revIDLastSave="0" documentId="13_ncr:1_{709E9A4F-72E3-4E6E-9D88-46F25B423856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6" i="18" l="1"/>
  <c r="C196" i="18"/>
  <c r="F192" i="18" l="1"/>
  <c r="F193" i="18"/>
  <c r="F194" i="18"/>
  <c r="F195" i="18"/>
  <c r="D192" i="18"/>
  <c r="D193" i="18"/>
  <c r="D194" i="18"/>
  <c r="D195" i="18"/>
  <c r="F191" i="18"/>
  <c r="F190" i="18"/>
  <c r="F189" i="18"/>
  <c r="D191" i="18"/>
  <c r="D190" i="18"/>
  <c r="D189" i="18"/>
  <c r="F188" i="18"/>
  <c r="F187" i="18"/>
  <c r="D188" i="18"/>
  <c r="D187" i="18"/>
  <c r="F196" i="18" l="1"/>
  <c r="D196" i="18"/>
  <c r="C6" i="19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<sst xmlns="http://schemas.openxmlformats.org/spreadsheetml/2006/main" count="799" uniqueCount="269">
  <si>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</si>
  <si>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</si>
  <si>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</si>
  <si>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</si>
  <si>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</si>
  <si>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</si>
  <si>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</si>
  <si>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</si>
  <si>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</si>
  <si>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</si>
  <si>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</si>
  <si>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</si>
  <si>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</si>
  <si>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</si>
  <si>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</si>
  <si>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</si>
  <si>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</si>
  <si>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</si>
  <si>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</si>
  <si>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</si>
  <si>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</si>
  <si>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</si>
  <si>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</si>
  <si>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</si>
  <si>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</si>
  <si>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</si>
  <si>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</si>
  <si>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</si>
  <si>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</si>
  <si>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</si>
  <si>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</si>
  <si>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</si>
  <si>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</si>
  <si>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</si>
  <si>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</si>
  <si>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</si>
  <si>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</si>
  <si>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</si>
  <si>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</si>
  <si>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</si>
  <si>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</si>
  <si>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</si>
  <si>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</si>
  <si>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</si>
  <si>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</si>
  <si>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</si>
  <si>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</si>
  <si>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</si>
  <si>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</si>
  <si>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</si>
  <si>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</si>
  <si>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</si>
  <si>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</si>
  <si>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</si>
  <si>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</si>
  <si>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</si>
  <si>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</si>
  <si>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</si>
  <si>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</si>
  <si>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</si>
  <si>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</si>
  <si>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</si>
  <si>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</si>
  <si>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</si>
  <si>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</si>
  <si>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</si>
  <si>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</si>
  <si>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</si>
  <si>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</si>
  <si>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</si>
  <si>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</si>
  <si>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</si>
  <si>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</si>
  <si>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</si>
  <si>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</si>
  <si>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</si>
  <si>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</si>
  <si>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</si>
  <si>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</si>
  <si>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</si>
  <si>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</si>
  <si>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</si>
  <si>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</si>
  <si>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</si>
  <si>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</si>
  <si>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</si>
  <si>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</si>
  <si>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</si>
  <si>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</si>
  <si>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</si>
  <si>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</si>
  <si>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</si>
  <si>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</si>
  <si>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</si>
  <si>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</si>
  <si>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</si>
  <si>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</si>
  <si>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</si>
  <si>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</si>
  <si>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</si>
  <si>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</si>
  <si>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</si>
  <si>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</si>
  <si>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</si>
  <si>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</si>
  <si>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</si>
  <si>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</si>
  <si>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</si>
  <si>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</si>
  <si>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</si>
  <si>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</si>
  <si>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</si>
  <si>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</si>
  <si>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</si>
  <si>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</si>
  <si>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</si>
  <si>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</si>
  <si>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</si>
  <si>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</si>
  <si>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</si>
  <si>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</si>
  <si>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</si>
  <si>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</si>
  <si>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</si>
  <si>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</si>
  <si>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</si>
  <si>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</si>
  <si>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</si>
  <si>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</si>
  <si>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</si>
  <si>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</si>
  <si>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</si>
  <si>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</si>
  <si>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</si>
  <si>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</si>
  <si>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</si>
  <si>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</si>
  <si>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</si>
  <si>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</si>
  <si>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</si>
  <si>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</si>
  <si>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</si>
  <si>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</si>
  <si>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</si>
  <si>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</si>
  <si>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</si>
  <si>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</si>
  <si>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</si>
  <si>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</si>
  <si>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</si>
  <si>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</si>
  <si>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</si>
  <si>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</si>
  <si>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</si>
  <si>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</si>
  <si>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</si>
  <si>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</si>
  <si>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</si>
  <si>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</si>
  <si>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</si>
  <si>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</si>
  <si>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</si>
  <si>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</si>
  <si>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</si>
  <si>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</si>
  <si>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</si>
  <si>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</si>
  <si>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</si>
  <si>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</si>
  <si>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</si>
  <si>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</si>
  <si>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</si>
  <si>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</si>
  <si>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</si>
  <si>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</si>
  <si>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</si>
  <si>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</si>
  <si>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</si>
  <si>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Nykredit Bank AS</t>
  </si>
  <si>
    <t>Manulife Investment Management (Taiwan) Co.,Ltd.</t>
  </si>
  <si>
    <t>Taiwan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</si>
  <si>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</si>
  <si>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</si>
  <si>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</si>
  <si>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</si>
  <si>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</si>
  <si>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</si>
  <si>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</si>
  <si>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</si>
  <si>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</si>
  <si>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</si>
  <si>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</si>
  <si>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</si>
  <si>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</si>
  <si>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</si>
  <si>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</si>
  <si>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</si>
  <si>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</si>
  <si>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</si>
  <si>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</si>
  <si>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</si>
  <si>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</si>
  <si>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APG Asset Management N.V.</t>
  </si>
  <si>
    <t>Robeco Institutional Asset Management B.V.</t>
  </si>
  <si>
    <t>RAM Active Investments S.A.</t>
  </si>
  <si>
    <t>LBP AM</t>
  </si>
  <si>
    <t>AcomeA SGR S.p.A.</t>
  </si>
  <si>
    <t>Credit Suisse Asset Management (Schweiz) AG</t>
  </si>
  <si>
    <t>Helaba Invest Kapitalanlagegesellschaft mbH</t>
  </si>
  <si>
    <t>Quoniam Asset Management GmbH</t>
  </si>
  <si>
    <t>Security Kapitalanlage AG</t>
  </si>
  <si>
    <t>BNP Paribas Asset Management France SAS</t>
  </si>
  <si>
    <t>VanEck Australia Pty Ltd.</t>
  </si>
  <si>
    <t>Federal Finance Gestion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</si>
  <si>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</si>
  <si>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</si>
  <si>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</si>
  <si>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</si>
  <si>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</si>
  <si>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</si>
  <si>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</si>
  <si>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</si>
  <si>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</si>
  <si>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Jupiter Asset Management Ltd.</t>
  </si>
  <si>
    <t>Acadian Asset Management LLC</t>
  </si>
  <si>
    <t>Victory Capital Management Inc.</t>
  </si>
  <si>
    <t>Eika Kapitalforvaltning AS</t>
  </si>
  <si>
    <t>MC Square S.A.</t>
  </si>
  <si>
    <t>Credit Suisse Funds AG</t>
  </si>
  <si>
    <t>Lingohr &amp; Partner Asset Management GmbH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</si>
  <si>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</si>
  <si>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</si>
  <si>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</si>
  <si>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</si>
  <si>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</si>
  <si>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</si>
  <si>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</si>
  <si>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</si>
  <si>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</si>
  <si>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Tocqueville Finance S.A._NLE</t>
  </si>
  <si>
    <t>Singapore</t>
  </si>
  <si>
    <t>Fonte: elaborazione societaria sul libro soci alla data di stacco del dividendo 2023 (aggiornamento annuale)</t>
  </si>
  <si>
    <t>Redwheel</t>
  </si>
  <si>
    <t>SEI Investments Management Corporation</t>
  </si>
  <si>
    <t>Lån &amp; Spar Bank A/S</t>
  </si>
  <si>
    <t>Carne Global Fund Managers (Ireland) Limited</t>
  </si>
  <si>
    <t>Baring Asset Management Ltd.</t>
  </si>
  <si>
    <t>J. Chahine Capital</t>
  </si>
  <si>
    <t>Franklin Templeton Fund Management Limited</t>
  </si>
  <si>
    <t>Principal Global Investors (Equity)</t>
  </si>
  <si>
    <t>WCM Investment Management</t>
  </si>
  <si>
    <t>Ersel Asset Management SGR S.p.A.</t>
  </si>
  <si>
    <t>Finlabo SIM S.p. 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</si>
  <si>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</si>
  <si>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</si>
  <si>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</si>
  <si>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</si>
  <si>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</si>
  <si>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</si>
  <si>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</si>
  <si>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</si>
  <si>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</si>
  <si>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</si>
  <si>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</si>
  <si>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Segall Bryant &amp; Hamill, LLC</t>
  </si>
  <si>
    <t>Finanziaria Internazionale Alternative Investment SGR S.p.A.</t>
  </si>
  <si>
    <t>Banca Finnat Euramerica S.p.A.</t>
  </si>
  <si>
    <t>Fonte: informazioni pubbliche da Refinitiv al 31 maggio 2024</t>
  </si>
  <si>
    <t>Fonte: informazioni pubbliche da Refinitiv al 31 Maggio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</si>
</sst>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0.43776759808748456</c:v>
                </c:pt>
                <c:pt idx="1">
                  <c:v>0.28210860023754419</c:v>
                </c:pt>
                <c:pt idx="2">
                  <c:v>0.19243455647634983</c:v>
                </c:pt>
                <c:pt idx="3">
                  <c:v>8.7689245198621396E-2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0.2325547895266607</c:v>
                </c:pt>
                <c:pt idx="1">
                  <c:v>0.44585902306996017</c:v>
                </c:pt>
                <c:pt idx="2">
                  <c:v>5.0879666677461272E-2</c:v>
                </c:pt>
                <c:pt idx="3">
                  <c:v>8.1449496945143873E-3</c:v>
                </c:pt>
                <c:pt idx="4">
                  <c:v>3.8544706688944781E-2</c:v>
                </c:pt>
                <c:pt idx="5">
                  <c:v>6.2257787286657616E-2</c:v>
                </c:pt>
                <c:pt idx="6">
                  <c:v>4.9894865541416873E-2</c:v>
                </c:pt>
                <c:pt idx="7">
                  <c:v>3.8188112050249627E-2</c:v>
                </c:pt>
                <c:pt idx="8">
                  <c:v>7.3676099464134545E-2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23400667</v>
      </c>
      <c r="D3" s="8">
        <f t="shared" ref="D3:D52" si="0">+C3/$H$1</f>
        <v>1.5710008939713749E-2</v>
      </c>
      <c r="E3" s="33">
        <v>449052</v>
      </c>
      <c r="F3" s="34">
        <f>+IF(ISERR(E3/(C3-E3)),"",E3/(C3-E3))</f>
        <v>1.9565159140217368E-2</v>
      </c>
    </row>
    <row r="4" spans="1:8" ht="15" customHeight="1" x14ac:dyDescent="0.25">
      <c r="A4" s="6">
        <v>3</v>
      </c>
      <c r="B4" s="3" t="s">
        <v>2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14765988</v>
      </c>
      <c r="D5" s="8">
        <f t="shared" si="0"/>
        <v>9.91312783877938E-3</v>
      </c>
      <c r="E5" s="33">
        <v>-7232921</v>
      </c>
      <c r="F5" s="34">
        <f t="shared" si="1"/>
        <v>-0.32878544113255798</v>
      </c>
    </row>
    <row r="6" spans="1:8" ht="15" customHeight="1" x14ac:dyDescent="0.25">
      <c r="A6" s="6">
        <v>5</v>
      </c>
      <c r="B6" s="3" t="s">
        <v>7</v>
      </c>
      <c r="C6" s="7">
        <v>13289342</v>
      </c>
      <c r="D6" s="8">
        <f t="shared" si="0"/>
        <v>8.9217833672396354E-3</v>
      </c>
      <c r="E6" s="33">
        <v>250135</v>
      </c>
      <c r="F6" s="34">
        <f t="shared" si="1"/>
        <v>1.9183298493535689E-2</v>
      </c>
    </row>
    <row r="7" spans="1:8" ht="15" customHeight="1" x14ac:dyDescent="0.25">
      <c r="A7" s="6">
        <v>6</v>
      </c>
      <c r="B7" s="3" t="s">
        <v>121</v>
      </c>
      <c r="C7" s="7">
        <v>13103420</v>
      </c>
      <c r="D7" s="8">
        <f t="shared" si="0"/>
        <v>8.796964861763297E-3</v>
      </c>
      <c r="E7" s="33">
        <v>-5224440</v>
      </c>
      <c r="F7" s="34">
        <f t="shared" si="1"/>
        <v>-0.28505455628753168</v>
      </c>
    </row>
    <row r="8" spans="1:8" ht="15" customHeight="1" x14ac:dyDescent="0.25">
      <c r="A8" s="6">
        <v>7</v>
      </c>
      <c r="B8" s="3" t="s">
        <v>189</v>
      </c>
      <c r="C8" s="7">
        <v>12989372</v>
      </c>
      <c r="D8" s="8">
        <f t="shared" si="0"/>
        <v>8.7203988775733394E-3</v>
      </c>
      <c r="E8" s="33">
        <v>201172</v>
      </c>
      <c r="F8" s="34">
        <f t="shared" si="1"/>
        <v>1.5731064575155222E-2</v>
      </c>
    </row>
    <row r="9" spans="1:8" ht="15" customHeight="1" x14ac:dyDescent="0.25">
      <c r="A9" s="6">
        <v>8</v>
      </c>
      <c r="B9" s="3" t="s">
        <v>188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142</v>
      </c>
      <c r="C10" s="7">
        <v>9886407</v>
      </c>
      <c r="D10" s="8">
        <f t="shared" si="0"/>
        <v>6.6372271504760352E-3</v>
      </c>
      <c r="E10" s="33">
        <v>1712676.9999999991</v>
      </c>
      <c r="F10" s="34">
        <f t="shared" si="1"/>
        <v>0.20953432521015483</v>
      </c>
    </row>
    <row r="11" spans="1:8" ht="15" customHeight="1" x14ac:dyDescent="0.25">
      <c r="A11" s="6">
        <v>10</v>
      </c>
      <c r="B11" s="3" t="s">
        <v>6</v>
      </c>
      <c r="C11" s="7">
        <v>9811364</v>
      </c>
      <c r="D11" s="8">
        <f t="shared" si="0"/>
        <v>6.5868471249467229E-3</v>
      </c>
      <c r="E11" s="33">
        <v>-56633</v>
      </c>
      <c r="F11" s="34">
        <f t="shared" si="1"/>
        <v>-5.7390572777839309E-3</v>
      </c>
    </row>
    <row r="12" spans="1:8" ht="15" customHeight="1" x14ac:dyDescent="0.25">
      <c r="A12" s="6">
        <v>11</v>
      </c>
      <c r="B12" s="3" t="s">
        <v>128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99</v>
      </c>
      <c r="C13" s="7">
        <v>5095477</v>
      </c>
      <c r="D13" s="8">
        <f t="shared" si="0"/>
        <v>3.420842201724669E-3</v>
      </c>
      <c r="E13" s="33">
        <v>1173682</v>
      </c>
      <c r="F13" s="34">
        <f t="shared" si="1"/>
        <v>0.29927163454489591</v>
      </c>
    </row>
    <row r="14" spans="1:8" ht="15" customHeight="1" x14ac:dyDescent="0.25">
      <c r="A14" s="6">
        <v>13</v>
      </c>
      <c r="B14" s="3" t="s">
        <v>11</v>
      </c>
      <c r="C14" s="7">
        <v>5018920</v>
      </c>
      <c r="D14" s="8">
        <f t="shared" si="0"/>
        <v>3.3694457541619703E-3</v>
      </c>
      <c r="E14" s="33">
        <v>930884</v>
      </c>
      <c r="F14" s="34">
        <f t="shared" si="1"/>
        <v>0.22770934502533735</v>
      </c>
    </row>
    <row r="15" spans="1:8" ht="15" customHeight="1" x14ac:dyDescent="0.25">
      <c r="A15" s="6">
        <v>14</v>
      </c>
      <c r="B15" s="3" t="s">
        <v>130</v>
      </c>
      <c r="C15" s="7">
        <v>4922725</v>
      </c>
      <c r="D15" s="8">
        <f t="shared" si="0"/>
        <v>3.3048653595110075E-3</v>
      </c>
      <c r="E15" s="33">
        <v>-2085515</v>
      </c>
      <c r="F15" s="34">
        <f t="shared" si="1"/>
        <v>-0.29758041962033266</v>
      </c>
    </row>
    <row r="16" spans="1:8" ht="15" customHeight="1" x14ac:dyDescent="0.25">
      <c r="A16" s="6">
        <v>15</v>
      </c>
      <c r="B16" s="3" t="s">
        <v>181</v>
      </c>
      <c r="C16" s="7">
        <v>4749771</v>
      </c>
      <c r="D16" s="8">
        <f t="shared" si="0"/>
        <v>3.1887529048463927E-3</v>
      </c>
      <c r="E16" s="33">
        <v>-1321484</v>
      </c>
      <c r="F16" s="34">
        <f t="shared" si="1"/>
        <v>-0.21766241081950932</v>
      </c>
    </row>
    <row r="17" spans="1:6" ht="15" customHeight="1" x14ac:dyDescent="0.25">
      <c r="A17" s="6">
        <v>16</v>
      </c>
      <c r="B17" s="3" t="s">
        <v>10</v>
      </c>
      <c r="C17" s="7">
        <v>4735321</v>
      </c>
      <c r="D17" s="8">
        <f t="shared" si="0"/>
        <v>3.1790519151618309E-3</v>
      </c>
      <c r="E17" s="33">
        <v>195768</v>
      </c>
      <c r="F17" s="34">
        <f t="shared" si="1"/>
        <v>4.3124950848684881E-2</v>
      </c>
    </row>
    <row r="18" spans="1:6" ht="15" customHeight="1" x14ac:dyDescent="0.25">
      <c r="A18" s="6">
        <v>17</v>
      </c>
      <c r="B18" s="3" t="s">
        <v>95</v>
      </c>
      <c r="C18" s="7">
        <v>4467971</v>
      </c>
      <c r="D18" s="8">
        <f t="shared" si="0"/>
        <v>2.9995668222782619E-3</v>
      </c>
      <c r="E18" s="33">
        <v>-1990077</v>
      </c>
      <c r="F18" s="34">
        <f t="shared" si="1"/>
        <v>-0.30815456930639101</v>
      </c>
    </row>
    <row r="19" spans="1:6" ht="15" customHeight="1" x14ac:dyDescent="0.25">
      <c r="A19" s="6">
        <v>18</v>
      </c>
      <c r="B19" s="3" t="s">
        <v>138</v>
      </c>
      <c r="C19" s="7">
        <v>3798035</v>
      </c>
      <c r="D19" s="8">
        <f t="shared" si="0"/>
        <v>2.5498061146438994E-3</v>
      </c>
      <c r="E19" s="33">
        <v>-20906</v>
      </c>
      <c r="F19" s="34">
        <f t="shared" si="1"/>
        <v>-5.4742924805594008E-3</v>
      </c>
    </row>
    <row r="20" spans="1:6" ht="15" customHeight="1" x14ac:dyDescent="0.25">
      <c r="A20" s="6">
        <v>19</v>
      </c>
      <c r="B20" s="3" t="s">
        <v>149</v>
      </c>
      <c r="C20" s="7">
        <v>3731390</v>
      </c>
      <c r="D20" s="8">
        <f t="shared" si="0"/>
        <v>2.5050640760606734E-3</v>
      </c>
      <c r="E20" s="33">
        <v>790401</v>
      </c>
      <c r="F20" s="34">
        <f t="shared" si="1"/>
        <v>0.26875347034619984</v>
      </c>
    </row>
    <row r="21" spans="1:6" ht="15" customHeight="1" x14ac:dyDescent="0.25">
      <c r="A21" s="6">
        <v>20</v>
      </c>
      <c r="B21" s="3" t="s">
        <v>23</v>
      </c>
      <c r="C21" s="7">
        <v>3666629</v>
      </c>
      <c r="D21" s="8">
        <f t="shared" si="0"/>
        <v>2.4615868585546596E-3</v>
      </c>
      <c r="E21" s="33">
        <v>-161082</v>
      </c>
      <c r="F21" s="34">
        <f t="shared" si="1"/>
        <v>-4.2083114425305358E-2</v>
      </c>
    </row>
    <row r="22" spans="1:6" ht="15" customHeight="1" x14ac:dyDescent="0.25">
      <c r="A22" s="6">
        <v>21</v>
      </c>
      <c r="B22" s="3" t="s">
        <v>242</v>
      </c>
      <c r="C22" s="7">
        <v>3259390</v>
      </c>
      <c r="D22" s="8">
        <f t="shared" si="0"/>
        <v>2.1881874579905607E-3</v>
      </c>
      <c r="E22" s="33">
        <v>3259390</v>
      </c>
      <c r="F22" s="34" t="str">
        <f t="shared" si="1"/>
        <v/>
      </c>
    </row>
    <row r="23" spans="1:6" ht="15" customHeight="1" x14ac:dyDescent="0.25">
      <c r="A23" s="6">
        <v>22</v>
      </c>
      <c r="B23" s="3" t="s">
        <v>127</v>
      </c>
      <c r="C23" s="7">
        <v>3131488</v>
      </c>
      <c r="D23" s="8">
        <f t="shared" si="0"/>
        <v>2.1023206079812313E-3</v>
      </c>
      <c r="E23" s="33">
        <v>-127389</v>
      </c>
      <c r="F23" s="34">
        <f t="shared" si="1"/>
        <v>-3.9089845980685982E-2</v>
      </c>
    </row>
    <row r="24" spans="1:6" ht="15" customHeight="1" x14ac:dyDescent="0.25">
      <c r="A24" s="6">
        <v>23</v>
      </c>
      <c r="B24" s="3" t="s">
        <v>246</v>
      </c>
      <c r="C24" s="7">
        <v>3025445</v>
      </c>
      <c r="D24" s="8">
        <f t="shared" si="0"/>
        <v>2.0311287706718901E-3</v>
      </c>
      <c r="E24" s="33">
        <v>3025445</v>
      </c>
      <c r="F24" s="34" t="str">
        <f t="shared" si="1"/>
        <v/>
      </c>
    </row>
    <row r="25" spans="1:6" ht="15" customHeight="1" x14ac:dyDescent="0.25">
      <c r="A25" s="6">
        <v>24</v>
      </c>
      <c r="B25" s="3" t="s">
        <v>150</v>
      </c>
      <c r="C25" s="7">
        <v>2977544</v>
      </c>
      <c r="D25" s="8">
        <f t="shared" si="0"/>
        <v>1.9989704933791432E-3</v>
      </c>
      <c r="E25" s="33">
        <v>-1213763</v>
      </c>
      <c r="F25" s="34">
        <f t="shared" si="1"/>
        <v>-0.28959057401426336</v>
      </c>
    </row>
    <row r="26" spans="1:6" ht="15" customHeight="1" x14ac:dyDescent="0.25">
      <c r="A26" s="6">
        <v>25</v>
      </c>
      <c r="B26" s="3" t="s">
        <v>126</v>
      </c>
      <c r="C26" s="7">
        <v>2798171</v>
      </c>
      <c r="D26" s="8">
        <f t="shared" si="0"/>
        <v>1.8785486509785283E-3</v>
      </c>
      <c r="E26" s="33">
        <v>-419254</v>
      </c>
      <c r="F26" s="34">
        <f t="shared" si="1"/>
        <v>-0.1303073109707297</v>
      </c>
    </row>
    <row r="27" spans="1:6" ht="15" customHeight="1" x14ac:dyDescent="0.25">
      <c r="A27" s="6">
        <v>26</v>
      </c>
      <c r="B27" s="3" t="s">
        <v>110</v>
      </c>
      <c r="C27" s="7">
        <v>2677081</v>
      </c>
      <c r="D27" s="8">
        <f t="shared" si="0"/>
        <v>1.7972550287706681E-3</v>
      </c>
      <c r="E27" s="33">
        <v>731803</v>
      </c>
      <c r="F27" s="34">
        <f t="shared" si="1"/>
        <v>0.37619455933804835</v>
      </c>
    </row>
    <row r="28" spans="1:6" ht="15" customHeight="1" x14ac:dyDescent="0.25">
      <c r="A28" s="6">
        <v>27</v>
      </c>
      <c r="B28" s="3" t="s">
        <v>200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17</v>
      </c>
      <c r="C29" s="7">
        <v>2578906</v>
      </c>
      <c r="D29" s="8">
        <f t="shared" si="0"/>
        <v>1.7313453635608518E-3</v>
      </c>
      <c r="E29" s="33">
        <v>104233</v>
      </c>
      <c r="F29" s="34">
        <f t="shared" si="1"/>
        <v>4.211990836769141E-2</v>
      </c>
    </row>
    <row r="30" spans="1:6" ht="15" customHeight="1" x14ac:dyDescent="0.25">
      <c r="A30" s="6">
        <v>29</v>
      </c>
      <c r="B30" s="3" t="s">
        <v>13</v>
      </c>
      <c r="C30" s="7">
        <v>2539144</v>
      </c>
      <c r="D30" s="8">
        <f t="shared" si="0"/>
        <v>1.7046511938835131E-3</v>
      </c>
      <c r="E30" s="33">
        <v>1391430</v>
      </c>
      <c r="F30" s="34">
        <f t="shared" si="1"/>
        <v>1.2123490695417152</v>
      </c>
    </row>
    <row r="31" spans="1:6" ht="15" customHeight="1" x14ac:dyDescent="0.25">
      <c r="A31" s="6">
        <v>30</v>
      </c>
      <c r="B31" s="3" t="s">
        <v>175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12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258</v>
      </c>
      <c r="C33" s="7">
        <v>2292661</v>
      </c>
      <c r="D33" s="8">
        <f t="shared" si="0"/>
        <v>1.5391751357229718E-3</v>
      </c>
      <c r="E33" s="33">
        <v>2292661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141</v>
      </c>
      <c r="C34" s="7">
        <v>2150152</v>
      </c>
      <c r="D34" s="8">
        <f t="shared" si="0"/>
        <v>1.4435018942726462E-3</v>
      </c>
      <c r="E34" s="33">
        <v>-290000</v>
      </c>
      <c r="F34" s="34">
        <f t="shared" si="1"/>
        <v>-0.11884505555391631</v>
      </c>
    </row>
    <row r="35" spans="1:6" ht="15" customHeight="1" x14ac:dyDescent="0.25">
      <c r="A35" s="6">
        <v>34</v>
      </c>
      <c r="B35" s="3" t="s">
        <v>24</v>
      </c>
      <c r="C35" s="7">
        <v>2111445</v>
      </c>
      <c r="D35" s="8">
        <f t="shared" si="0"/>
        <v>1.4175159975445956E-3</v>
      </c>
      <c r="E35" s="33">
        <v>1424999</v>
      </c>
      <c r="F35" s="34">
        <f t="shared" si="1"/>
        <v>2.0759083744387761</v>
      </c>
    </row>
    <row r="36" spans="1:6" ht="15" customHeight="1" x14ac:dyDescent="0.25">
      <c r="A36" s="6">
        <v>35</v>
      </c>
      <c r="B36" s="3" t="s">
        <v>173</v>
      </c>
      <c r="C36" s="7">
        <v>1947411</v>
      </c>
      <c r="D36" s="8">
        <f t="shared" si="0"/>
        <v>1.307391973882492E-3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14</v>
      </c>
      <c r="C37" s="7">
        <v>1850000</v>
      </c>
      <c r="D37" s="8">
        <f t="shared" si="0"/>
        <v>1.2419952191307384E-3</v>
      </c>
      <c r="E37" s="33">
        <v>-10000</v>
      </c>
      <c r="F37" s="34">
        <f t="shared" si="1"/>
        <v>-5.3763440860215058E-3</v>
      </c>
    </row>
    <row r="38" spans="1:6" ht="15" customHeight="1" x14ac:dyDescent="0.25">
      <c r="A38" s="6">
        <v>37</v>
      </c>
      <c r="B38" s="3" t="s">
        <v>163</v>
      </c>
      <c r="C38" s="7">
        <v>1591972</v>
      </c>
      <c r="D38" s="8">
        <f t="shared" si="0"/>
        <v>1.068768439454054E-3</v>
      </c>
      <c r="E38" s="33">
        <v>287194</v>
      </c>
      <c r="F38" s="34">
        <f t="shared" si="1"/>
        <v>0.22010947456195612</v>
      </c>
    </row>
    <row r="39" spans="1:6" ht="15" customHeight="1" x14ac:dyDescent="0.25">
      <c r="A39" s="6">
        <v>38</v>
      </c>
      <c r="B39" s="3" t="s">
        <v>18</v>
      </c>
      <c r="C39" s="7">
        <v>1581205</v>
      </c>
      <c r="D39" s="8">
        <f t="shared" si="0"/>
        <v>1.0615400272787131E-3</v>
      </c>
      <c r="E39" s="33">
        <v>576228</v>
      </c>
      <c r="F39" s="34">
        <f t="shared" si="1"/>
        <v>0.57337431602912303</v>
      </c>
    </row>
    <row r="40" spans="1:6" ht="15" customHeight="1" x14ac:dyDescent="0.25">
      <c r="A40" s="6">
        <v>39</v>
      </c>
      <c r="B40" s="3" t="s">
        <v>118</v>
      </c>
      <c r="C40" s="7">
        <v>1527140</v>
      </c>
      <c r="D40" s="8">
        <f t="shared" si="0"/>
        <v>1.025243556185576E-3</v>
      </c>
      <c r="E40" s="33">
        <v>-84247</v>
      </c>
      <c r="F40" s="34">
        <f t="shared" si="1"/>
        <v>-5.2282288488116141E-2</v>
      </c>
    </row>
    <row r="41" spans="1:6" ht="15" customHeight="1" x14ac:dyDescent="0.25">
      <c r="A41" s="6">
        <v>40</v>
      </c>
      <c r="B41" s="3" t="s">
        <v>9</v>
      </c>
      <c r="C41" s="7">
        <v>1438536</v>
      </c>
      <c r="D41" s="8">
        <f t="shared" si="0"/>
        <v>9.6575937002565178E-4</v>
      </c>
      <c r="E41" s="33">
        <v>-554000</v>
      </c>
      <c r="F41" s="34">
        <f t="shared" si="1"/>
        <v>-0.27803763645926599</v>
      </c>
    </row>
    <row r="42" spans="1:6" ht="15" customHeight="1" x14ac:dyDescent="0.25">
      <c r="A42" s="6">
        <v>41</v>
      </c>
      <c r="B42" s="3" t="s">
        <v>96</v>
      </c>
      <c r="C42" s="7">
        <v>1432833</v>
      </c>
      <c r="D42" s="8">
        <f t="shared" si="0"/>
        <v>9.6193066800689367E-4</v>
      </c>
      <c r="E42" s="33">
        <v>0</v>
      </c>
      <c r="F42" s="34">
        <f t="shared" si="1"/>
        <v>0</v>
      </c>
    </row>
    <row r="43" spans="1:6" ht="15" customHeight="1" x14ac:dyDescent="0.25">
      <c r="A43" s="6">
        <v>42</v>
      </c>
      <c r="B43" s="3" t="s">
        <v>145</v>
      </c>
      <c r="C43" s="7">
        <v>1427110</v>
      </c>
      <c r="D43" s="8">
        <f t="shared" si="0"/>
        <v>9.5808853901279355E-4</v>
      </c>
      <c r="E43" s="33">
        <v>-735079</v>
      </c>
      <c r="F43" s="34">
        <f t="shared" si="1"/>
        <v>-0.33996981762463874</v>
      </c>
    </row>
    <row r="44" spans="1:6" ht="15" customHeight="1" x14ac:dyDescent="0.25">
      <c r="A44" s="6">
        <v>43</v>
      </c>
      <c r="B44" s="3" t="s">
        <v>22</v>
      </c>
      <c r="C44" s="7">
        <v>1412315</v>
      </c>
      <c r="D44" s="8">
        <f t="shared" si="0"/>
        <v>9.4815593400358314E-4</v>
      </c>
      <c r="E44" s="33">
        <v>10704</v>
      </c>
      <c r="F44" s="34">
        <f t="shared" si="1"/>
        <v>7.6369263654466179E-3</v>
      </c>
    </row>
    <row r="45" spans="1:6" ht="15" customHeight="1" x14ac:dyDescent="0.25">
      <c r="A45" s="6">
        <v>44</v>
      </c>
      <c r="B45" s="3" t="s">
        <v>162</v>
      </c>
      <c r="C45" s="7">
        <v>1376444</v>
      </c>
      <c r="D45" s="8">
        <f t="shared" si="0"/>
        <v>9.2407398237902164E-4</v>
      </c>
      <c r="E45" s="33">
        <v>495625</v>
      </c>
      <c r="F45" s="34">
        <f t="shared" si="1"/>
        <v>0.56268654513583383</v>
      </c>
    </row>
    <row r="46" spans="1:6" ht="15" customHeight="1" x14ac:dyDescent="0.25">
      <c r="A46" s="6">
        <v>45</v>
      </c>
      <c r="B46" s="3" t="s">
        <v>259</v>
      </c>
      <c r="C46" s="7">
        <v>1330933</v>
      </c>
      <c r="D46" s="8">
        <f t="shared" si="0"/>
        <v>8.9352022863963833E-4</v>
      </c>
      <c r="E46" s="33">
        <v>1330933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106</v>
      </c>
      <c r="C47" s="7">
        <v>1327028</v>
      </c>
      <c r="D47" s="8">
        <f t="shared" si="0"/>
        <v>8.9089861170412192E-4</v>
      </c>
      <c r="E47" s="33">
        <v>299006</v>
      </c>
      <c r="F47" s="34">
        <f t="shared" si="1"/>
        <v>0.29085564316716955</v>
      </c>
    </row>
    <row r="48" spans="1:6" ht="15" customHeight="1" x14ac:dyDescent="0.25">
      <c r="A48" s="6">
        <v>47</v>
      </c>
      <c r="B48" s="3" t="s">
        <v>20</v>
      </c>
      <c r="C48" s="7">
        <v>1253450</v>
      </c>
      <c r="D48" s="8">
        <f t="shared" si="0"/>
        <v>8.4150211211860752E-4</v>
      </c>
      <c r="E48" s="33">
        <v>485410</v>
      </c>
      <c r="F48" s="34">
        <f t="shared" si="1"/>
        <v>0.63201135357533467</v>
      </c>
    </row>
    <row r="49" spans="1:6" ht="15" customHeight="1" x14ac:dyDescent="0.25">
      <c r="A49" s="6">
        <v>48</v>
      </c>
      <c r="B49" s="3" t="s">
        <v>112</v>
      </c>
      <c r="C49" s="7">
        <v>1203488</v>
      </c>
      <c r="D49" s="8">
        <f t="shared" si="0"/>
        <v>8.0796018501687241E-4</v>
      </c>
      <c r="E49" s="33">
        <v>-50671</v>
      </c>
      <c r="F49" s="34">
        <f t="shared" si="1"/>
        <v>-4.040237322380974E-2</v>
      </c>
    </row>
    <row r="50" spans="1:6" ht="15" customHeight="1" x14ac:dyDescent="0.25">
      <c r="A50" s="6">
        <v>49</v>
      </c>
      <c r="B50" s="3" t="s">
        <v>249</v>
      </c>
      <c r="C50" s="7">
        <v>1203052</v>
      </c>
      <c r="D50" s="8">
        <f t="shared" si="0"/>
        <v>8.0766747695441789E-4</v>
      </c>
      <c r="E50" s="33">
        <v>1203052</v>
      </c>
      <c r="F50" s="34" t="str">
        <f t="shared" si="1"/>
        <v/>
      </c>
    </row>
    <row r="51" spans="1:6" ht="15" customHeight="1" x14ac:dyDescent="0.25">
      <c r="A51" s="6">
        <v>50</v>
      </c>
      <c r="B51" s="3" t="s">
        <v>139</v>
      </c>
      <c r="C51" s="7">
        <v>1192802</v>
      </c>
      <c r="D51" s="8">
        <f t="shared" si="0"/>
        <v>8.0078615209166646E-4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201</v>
      </c>
      <c r="C52" s="7">
        <v>1124811</v>
      </c>
      <c r="D52" s="8">
        <f t="shared" si="0"/>
        <v>7.55140478067927E-4</v>
      </c>
      <c r="E52" s="33">
        <v>-252195</v>
      </c>
      <c r="F52" s="34">
        <f t="shared" si="1"/>
        <v>-0.18314735012047878</v>
      </c>
    </row>
    <row r="53" spans="1:6" ht="15" customHeight="1" x14ac:dyDescent="0.25">
      <c r="A53" s="6">
        <v>52</v>
      </c>
      <c r="B53" s="3" t="s">
        <v>4</v>
      </c>
      <c r="C53" s="7">
        <v>1118006</v>
      </c>
      <c r="D53" s="8">
        <f t="shared" ref="D53:D63" si="2">+C53/$H$1</f>
        <v>7.5057194970782714E-4</v>
      </c>
      <c r="E53" s="33">
        <v>-100802</v>
      </c>
      <c r="F53" s="34">
        <f t="shared" si="1"/>
        <v>-8.2705397404677361E-2</v>
      </c>
    </row>
    <row r="54" spans="1:6" ht="15" customHeight="1" x14ac:dyDescent="0.25">
      <c r="A54" s="6">
        <v>53</v>
      </c>
      <c r="B54" s="3" t="s">
        <v>239</v>
      </c>
      <c r="C54" s="7">
        <v>1107267</v>
      </c>
      <c r="D54" s="8">
        <f t="shared" si="2"/>
        <v>7.4336233529796497E-4</v>
      </c>
      <c r="E54" s="33">
        <v>-269739</v>
      </c>
      <c r="F54" s="34">
        <f t="shared" si="1"/>
        <v>-0.19588803534625121</v>
      </c>
    </row>
    <row r="55" spans="1:6" ht="15" customHeight="1" x14ac:dyDescent="0.25">
      <c r="A55" s="6">
        <v>54</v>
      </c>
      <c r="B55" s="3" t="s">
        <v>247</v>
      </c>
      <c r="C55" s="7">
        <v>1070773</v>
      </c>
      <c r="D55" s="8">
        <f t="shared" si="2"/>
        <v>7.1886213339150164E-4</v>
      </c>
      <c r="E55" s="33">
        <v>1070773</v>
      </c>
      <c r="F55" s="34" t="str">
        <f t="shared" si="1"/>
        <v/>
      </c>
    </row>
    <row r="56" spans="1:6" ht="15" customHeight="1" x14ac:dyDescent="0.25">
      <c r="A56" s="6">
        <v>55</v>
      </c>
      <c r="B56" s="3" t="s">
        <v>165</v>
      </c>
      <c r="C56" s="7">
        <v>1037886.0000000001</v>
      </c>
      <c r="D56" s="8">
        <f t="shared" si="2"/>
        <v>6.9678348648795981E-4</v>
      </c>
      <c r="E56" s="33">
        <v>271377.00000000012</v>
      </c>
      <c r="F56" s="34">
        <f t="shared" si="1"/>
        <v>0.3540428096734678</v>
      </c>
    </row>
    <row r="57" spans="1:6" ht="15" customHeight="1" x14ac:dyDescent="0.25">
      <c r="A57" s="6">
        <v>56</v>
      </c>
      <c r="B57" s="3" t="s">
        <v>131</v>
      </c>
      <c r="C57" s="7">
        <v>985260</v>
      </c>
      <c r="D57" s="8">
        <f t="shared" si="2"/>
        <v>6.6145308627067636E-4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202</v>
      </c>
      <c r="C58" s="7">
        <v>773003</v>
      </c>
      <c r="D58" s="8">
        <f t="shared" si="2"/>
        <v>5.189546110128206E-4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25</v>
      </c>
      <c r="C59" s="7">
        <v>756174</v>
      </c>
      <c r="D59" s="8">
        <f t="shared" si="2"/>
        <v>5.0765648261133348E-4</v>
      </c>
      <c r="E59" s="33">
        <v>1418</v>
      </c>
      <c r="F59" s="34">
        <f t="shared" si="1"/>
        <v>1.8787528684766997E-3</v>
      </c>
    </row>
    <row r="60" spans="1:6" ht="15" customHeight="1" x14ac:dyDescent="0.25">
      <c r="A60" s="6">
        <v>59</v>
      </c>
      <c r="B60" s="3" t="s">
        <v>155</v>
      </c>
      <c r="C60" s="7">
        <v>688173</v>
      </c>
      <c r="D60" s="8">
        <f t="shared" si="2"/>
        <v>4.6200409509992302E-4</v>
      </c>
      <c r="E60" s="33">
        <v>94861</v>
      </c>
      <c r="F60" s="34">
        <f t="shared" si="1"/>
        <v>0.15988383852003668</v>
      </c>
    </row>
    <row r="61" spans="1:6" ht="15" customHeight="1" x14ac:dyDescent="0.25">
      <c r="A61" s="6">
        <v>60</v>
      </c>
      <c r="B61" s="3" t="s">
        <v>197</v>
      </c>
      <c r="C61" s="7">
        <v>686783</v>
      </c>
      <c r="D61" s="8">
        <f t="shared" si="2"/>
        <v>4.6107092031365721E-4</v>
      </c>
      <c r="E61" s="33">
        <v>-332977</v>
      </c>
      <c r="F61" s="34">
        <f t="shared" si="1"/>
        <v>-0.32652486859653251</v>
      </c>
    </row>
    <row r="62" spans="1:6" ht="15" customHeight="1" x14ac:dyDescent="0.25">
      <c r="A62" s="6">
        <v>61</v>
      </c>
      <c r="B62" s="3" t="s">
        <v>164</v>
      </c>
      <c r="C62" s="7">
        <v>654871</v>
      </c>
      <c r="D62" s="8">
        <f t="shared" si="2"/>
        <v>4.3964683845803556E-4</v>
      </c>
      <c r="E62" s="33">
        <v>-236247</v>
      </c>
      <c r="F62" s="34">
        <f t="shared" si="1"/>
        <v>-0.26511303777950845</v>
      </c>
    </row>
    <row r="63" spans="1:6" ht="15" customHeight="1" x14ac:dyDescent="0.25">
      <c r="A63" s="6">
        <v>62</v>
      </c>
      <c r="B63" s="3" t="s">
        <v>98</v>
      </c>
      <c r="C63" s="7">
        <v>648418</v>
      </c>
      <c r="D63" s="8">
        <f t="shared" si="2"/>
        <v>4.353146248639541E-4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16</v>
      </c>
      <c r="C64" s="7">
        <v>641488</v>
      </c>
      <c r="D64" s="8">
        <f t="shared" ref="D64:D127" si="3">+C64/$H$1</f>
        <v>4.3066217790796706E-4</v>
      </c>
      <c r="E64" s="33">
        <v>241872</v>
      </c>
      <c r="F64" s="34">
        <f t="shared" si="1"/>
        <v>0.60526105060858426</v>
      </c>
    </row>
    <row r="65" spans="1:6" ht="15" customHeight="1" x14ac:dyDescent="0.25">
      <c r="A65" s="6">
        <v>64</v>
      </c>
      <c r="B65" s="3" t="s">
        <v>97</v>
      </c>
      <c r="C65" s="7">
        <v>634999</v>
      </c>
      <c r="D65" s="8">
        <f t="shared" si="3"/>
        <v>4.2630579575827013E-4</v>
      </c>
      <c r="E65" s="33">
        <v>0</v>
      </c>
      <c r="F65" s="34">
        <f t="shared" si="1"/>
        <v>0</v>
      </c>
    </row>
    <row r="66" spans="1:6" ht="15" customHeight="1" x14ac:dyDescent="0.25">
      <c r="A66" s="6">
        <v>65</v>
      </c>
      <c r="B66" s="3" t="s">
        <v>203</v>
      </c>
      <c r="C66" s="7">
        <v>615426</v>
      </c>
      <c r="D66" s="8">
        <f t="shared" si="3"/>
        <v>4.1316548633986693E-4</v>
      </c>
      <c r="E66" s="33">
        <v>577484</v>
      </c>
      <c r="F66" s="34">
        <f t="shared" si="1"/>
        <v>15.220178166675453</v>
      </c>
    </row>
    <row r="67" spans="1:6" ht="15" customHeight="1" x14ac:dyDescent="0.25">
      <c r="A67" s="6">
        <v>66</v>
      </c>
      <c r="B67" s="3" t="s">
        <v>204</v>
      </c>
      <c r="C67" s="7">
        <v>580473</v>
      </c>
      <c r="D67" s="8">
        <f t="shared" si="3"/>
        <v>3.8969983288350112E-4</v>
      </c>
      <c r="E67" s="33">
        <v>527929</v>
      </c>
      <c r="F67" s="34">
        <f t="shared" ref="F67:F130" si="4">+IF(ISERR(E67/(C67-E67)),"",E67/(C67-E67))</f>
        <v>10.047369823386115</v>
      </c>
    </row>
    <row r="68" spans="1:6" ht="15" customHeight="1" x14ac:dyDescent="0.25">
      <c r="A68" s="6">
        <v>67</v>
      </c>
      <c r="B68" s="3" t="s">
        <v>143</v>
      </c>
      <c r="C68" s="7">
        <v>580000</v>
      </c>
      <c r="D68" s="8">
        <f t="shared" si="3"/>
        <v>3.893822849166639E-4</v>
      </c>
      <c r="E68" s="33">
        <v>-320000</v>
      </c>
      <c r="F68" s="34">
        <f t="shared" si="4"/>
        <v>-0.35555555555555557</v>
      </c>
    </row>
    <row r="69" spans="1:6" ht="15" customHeight="1" x14ac:dyDescent="0.25">
      <c r="A69" s="6">
        <v>68</v>
      </c>
      <c r="B69" s="3" t="s">
        <v>27</v>
      </c>
      <c r="C69" s="7">
        <v>565219</v>
      </c>
      <c r="D69" s="8">
        <f t="shared" si="3"/>
        <v>3.7945907879019286E-4</v>
      </c>
      <c r="E69" s="33">
        <v>273081</v>
      </c>
      <c r="F69" s="34">
        <f t="shared" si="4"/>
        <v>0.93476713060266037</v>
      </c>
    </row>
    <row r="70" spans="1:6" ht="15" customHeight="1" x14ac:dyDescent="0.25">
      <c r="A70" s="6">
        <v>69</v>
      </c>
      <c r="B70" s="3" t="s">
        <v>205</v>
      </c>
      <c r="C70" s="7">
        <v>551301</v>
      </c>
      <c r="D70" s="8">
        <f t="shared" si="3"/>
        <v>3.7011524664972713E-4</v>
      </c>
      <c r="E70" s="33">
        <v>-6486</v>
      </c>
      <c r="F70" s="34">
        <f t="shared" si="4"/>
        <v>-1.1628094595248724E-2</v>
      </c>
    </row>
    <row r="71" spans="1:6" ht="15" customHeight="1" x14ac:dyDescent="0.25">
      <c r="A71" s="6">
        <v>70</v>
      </c>
      <c r="B71" s="3" t="s">
        <v>134</v>
      </c>
      <c r="C71" s="7">
        <v>535289</v>
      </c>
      <c r="D71" s="8">
        <f t="shared" si="3"/>
        <v>3.593656101909588E-4</v>
      </c>
      <c r="E71" s="33">
        <v>0</v>
      </c>
      <c r="F71" s="34">
        <f t="shared" si="4"/>
        <v>0</v>
      </c>
    </row>
    <row r="72" spans="1:6" ht="15" customHeight="1" x14ac:dyDescent="0.25">
      <c r="A72" s="6">
        <v>71</v>
      </c>
      <c r="B72" s="3" t="s">
        <v>186</v>
      </c>
      <c r="C72" s="7">
        <v>528649</v>
      </c>
      <c r="D72" s="8">
        <f t="shared" si="3"/>
        <v>3.5490785437743009E-4</v>
      </c>
      <c r="E72" s="33">
        <v>522458</v>
      </c>
      <c r="F72" s="34">
        <f t="shared" si="4"/>
        <v>84.389920852850906</v>
      </c>
    </row>
    <row r="73" spans="1:6" ht="15" customHeight="1" x14ac:dyDescent="0.25">
      <c r="A73" s="6">
        <v>72</v>
      </c>
      <c r="B73" s="3" t="s">
        <v>105</v>
      </c>
      <c r="C73" s="7">
        <v>502645</v>
      </c>
      <c r="D73" s="8">
        <f t="shared" si="3"/>
        <v>3.374501010378216E-4</v>
      </c>
      <c r="E73" s="33">
        <v>129058</v>
      </c>
      <c r="F73" s="34">
        <f t="shared" si="4"/>
        <v>0.3454563461790694</v>
      </c>
    </row>
    <row r="74" spans="1:6" ht="15" customHeight="1" x14ac:dyDescent="0.25">
      <c r="A74" s="6">
        <v>73</v>
      </c>
      <c r="B74" s="3" t="s">
        <v>260</v>
      </c>
      <c r="C74" s="7">
        <v>481338</v>
      </c>
      <c r="D74" s="8">
        <f t="shared" si="3"/>
        <v>3.2314567285727098E-4</v>
      </c>
      <c r="E74" s="33">
        <v>481338</v>
      </c>
      <c r="F74" s="34" t="str">
        <f t="shared" si="4"/>
        <v/>
      </c>
    </row>
    <row r="75" spans="1:6" ht="15" customHeight="1" x14ac:dyDescent="0.25">
      <c r="A75" s="6">
        <v>74</v>
      </c>
      <c r="B75" s="3" t="s">
        <v>107</v>
      </c>
      <c r="C75" s="7">
        <v>466135</v>
      </c>
      <c r="D75" s="8">
        <f t="shared" si="3"/>
        <v>3.1293915755108473E-4</v>
      </c>
      <c r="E75" s="33">
        <v>-692366</v>
      </c>
      <c r="F75" s="34">
        <f t="shared" si="4"/>
        <v>-0.59763953591753483</v>
      </c>
    </row>
    <row r="76" spans="1:6" ht="15" customHeight="1" x14ac:dyDescent="0.25">
      <c r="A76" s="6">
        <v>75</v>
      </c>
      <c r="B76" s="3" t="s">
        <v>177</v>
      </c>
      <c r="C76" s="7">
        <v>457980</v>
      </c>
      <c r="D76" s="8">
        <f t="shared" si="3"/>
        <v>3.0746430835540297E-4</v>
      </c>
      <c r="E76" s="33">
        <v>0</v>
      </c>
      <c r="F76" s="34">
        <f t="shared" si="4"/>
        <v>0</v>
      </c>
    </row>
    <row r="77" spans="1:6" ht="15" customHeight="1" x14ac:dyDescent="0.25">
      <c r="A77" s="6">
        <v>76</v>
      </c>
      <c r="B77" s="3" t="s">
        <v>160</v>
      </c>
      <c r="C77" s="7">
        <v>452235</v>
      </c>
      <c r="D77" s="8">
        <f t="shared" si="3"/>
        <v>3.0360740968842675E-4</v>
      </c>
      <c r="E77" s="33">
        <v>-24501</v>
      </c>
      <c r="F77" s="34">
        <f t="shared" si="4"/>
        <v>-5.1393223922674182E-2</v>
      </c>
    </row>
    <row r="78" spans="1:6" ht="15" customHeight="1" x14ac:dyDescent="0.25">
      <c r="A78" s="6">
        <v>77</v>
      </c>
      <c r="B78" s="3" t="s">
        <v>206</v>
      </c>
      <c r="C78" s="7">
        <v>450000</v>
      </c>
      <c r="D78" s="8">
        <f t="shared" si="3"/>
        <v>3.0210694519396336E-4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78</v>
      </c>
      <c r="C79" s="7">
        <v>445000</v>
      </c>
      <c r="D79" s="8">
        <f t="shared" si="3"/>
        <v>2.9875020135847489E-4</v>
      </c>
      <c r="E79" s="33">
        <v>0</v>
      </c>
      <c r="F79" s="34">
        <f t="shared" si="4"/>
        <v>0</v>
      </c>
    </row>
    <row r="80" spans="1:6" ht="15" customHeight="1" x14ac:dyDescent="0.25">
      <c r="A80" s="6">
        <v>79</v>
      </c>
      <c r="B80" s="3" t="s">
        <v>261</v>
      </c>
      <c r="C80" s="7">
        <v>442764</v>
      </c>
      <c r="D80" s="8">
        <f t="shared" si="3"/>
        <v>2.9724906551524446E-4</v>
      </c>
      <c r="E80" s="33">
        <v>442764</v>
      </c>
      <c r="F80" s="34" t="str">
        <f t="shared" si="4"/>
        <v/>
      </c>
    </row>
    <row r="81" spans="1:6" ht="15" customHeight="1" x14ac:dyDescent="0.25">
      <c r="A81" s="6">
        <v>80</v>
      </c>
      <c r="B81" s="3" t="s">
        <v>8</v>
      </c>
      <c r="C81" s="7">
        <v>431332</v>
      </c>
      <c r="D81" s="8">
        <f t="shared" si="3"/>
        <v>2.895742064097836E-4</v>
      </c>
      <c r="E81" s="33">
        <v>-3192363</v>
      </c>
      <c r="F81" s="34">
        <f t="shared" si="4"/>
        <v>-0.88096901091289415</v>
      </c>
    </row>
    <row r="82" spans="1:6" ht="15" customHeight="1" x14ac:dyDescent="0.25">
      <c r="A82" s="6">
        <v>81</v>
      </c>
      <c r="B82" s="3" t="s">
        <v>166</v>
      </c>
      <c r="C82" s="7">
        <v>420000</v>
      </c>
      <c r="D82" s="8">
        <f t="shared" si="3"/>
        <v>2.8196648218103249E-4</v>
      </c>
      <c r="E82" s="33">
        <v>20000</v>
      </c>
      <c r="F82" s="34">
        <f t="shared" si="4"/>
        <v>0.05</v>
      </c>
    </row>
    <row r="83" spans="1:6" ht="15" customHeight="1" x14ac:dyDescent="0.25">
      <c r="A83" s="6">
        <v>82</v>
      </c>
      <c r="B83" s="3" t="s">
        <v>207</v>
      </c>
      <c r="C83" s="7">
        <v>418816</v>
      </c>
      <c r="D83" s="8">
        <f t="shared" si="3"/>
        <v>2.8117160524078884E-4</v>
      </c>
      <c r="E83" s="33">
        <v>5460</v>
      </c>
      <c r="F83" s="34">
        <f t="shared" si="4"/>
        <v>1.3208953057412981E-2</v>
      </c>
    </row>
    <row r="84" spans="1:6" ht="15" customHeight="1" x14ac:dyDescent="0.25">
      <c r="A84" s="6">
        <v>83</v>
      </c>
      <c r="B84" s="3" t="s">
        <v>167</v>
      </c>
      <c r="C84" s="7">
        <v>380274</v>
      </c>
      <c r="D84" s="8">
        <f t="shared" si="3"/>
        <v>2.5529648105930943E-4</v>
      </c>
      <c r="E84" s="33">
        <v>78133</v>
      </c>
      <c r="F84" s="34">
        <f t="shared" si="4"/>
        <v>0.25859780698415641</v>
      </c>
    </row>
    <row r="85" spans="1:6" ht="15" customHeight="1" x14ac:dyDescent="0.25">
      <c r="A85" s="6">
        <v>84</v>
      </c>
      <c r="B85" s="3" t="s">
        <v>115</v>
      </c>
      <c r="C85" s="7">
        <v>369612</v>
      </c>
      <c r="D85" s="8">
        <f t="shared" si="3"/>
        <v>2.4813856050451375E-4</v>
      </c>
      <c r="E85" s="33">
        <v>357129</v>
      </c>
      <c r="F85" s="34">
        <f t="shared" si="4"/>
        <v>28.609228550829126</v>
      </c>
    </row>
    <row r="86" spans="1:6" ht="15" customHeight="1" x14ac:dyDescent="0.25">
      <c r="A86" s="6">
        <v>85</v>
      </c>
      <c r="B86" s="3" t="s">
        <v>183</v>
      </c>
      <c r="C86" s="7">
        <v>357000</v>
      </c>
      <c r="D86" s="8">
        <f t="shared" si="3"/>
        <v>2.3967150985387763E-4</v>
      </c>
      <c r="E86" s="33">
        <v>0</v>
      </c>
      <c r="F86" s="34">
        <f t="shared" si="4"/>
        <v>0</v>
      </c>
    </row>
    <row r="87" spans="1:6" ht="15" customHeight="1" x14ac:dyDescent="0.25">
      <c r="A87" s="6">
        <v>86</v>
      </c>
      <c r="B87" s="3" t="s">
        <v>15</v>
      </c>
      <c r="C87" s="7">
        <v>349111</v>
      </c>
      <c r="D87" s="8">
        <f t="shared" si="3"/>
        <v>2.3437523943024388E-4</v>
      </c>
      <c r="E87" s="33">
        <v>-149367</v>
      </c>
      <c r="F87" s="34">
        <f t="shared" si="4"/>
        <v>-0.29964612279779651</v>
      </c>
    </row>
    <row r="88" spans="1:6" ht="15" customHeight="1" x14ac:dyDescent="0.25">
      <c r="A88" s="6">
        <v>87</v>
      </c>
      <c r="B88" s="3" t="s">
        <v>140</v>
      </c>
      <c r="C88" s="7">
        <v>341958</v>
      </c>
      <c r="D88" s="8">
        <f t="shared" si="3"/>
        <v>2.2957308169919407E-4</v>
      </c>
      <c r="E88" s="33">
        <v>0</v>
      </c>
      <c r="F88" s="34">
        <f t="shared" si="4"/>
        <v>0</v>
      </c>
    </row>
    <row r="89" spans="1:6" ht="15" customHeight="1" x14ac:dyDescent="0.25">
      <c r="A89" s="6">
        <v>88</v>
      </c>
      <c r="B89" s="3" t="s">
        <v>21</v>
      </c>
      <c r="C89" s="7">
        <v>338641</v>
      </c>
      <c r="D89" s="8">
        <f t="shared" si="3"/>
        <v>2.2734621783873101E-4</v>
      </c>
      <c r="E89" s="33">
        <v>88445.000000000029</v>
      </c>
      <c r="F89" s="34">
        <f t="shared" si="4"/>
        <v>0.35350285376265023</v>
      </c>
    </row>
    <row r="90" spans="1:6" ht="15" customHeight="1" x14ac:dyDescent="0.25">
      <c r="A90" s="6">
        <v>89</v>
      </c>
      <c r="B90" s="3" t="s">
        <v>208</v>
      </c>
      <c r="C90" s="7">
        <v>328170</v>
      </c>
      <c r="D90" s="8">
        <f t="shared" si="3"/>
        <v>2.2031652489845103E-4</v>
      </c>
      <c r="E90" s="33">
        <v>0</v>
      </c>
      <c r="F90" s="34">
        <f t="shared" si="4"/>
        <v>0</v>
      </c>
    </row>
    <row r="91" spans="1:6" ht="15" customHeight="1" x14ac:dyDescent="0.25">
      <c r="A91" s="6">
        <v>90</v>
      </c>
      <c r="B91" s="3" t="s">
        <v>111</v>
      </c>
      <c r="C91" s="7">
        <v>318558</v>
      </c>
      <c r="D91" s="8">
        <f t="shared" si="3"/>
        <v>2.1386352054910798E-4</v>
      </c>
      <c r="E91" s="33">
        <v>25310</v>
      </c>
      <c r="F91" s="34">
        <f t="shared" si="4"/>
        <v>8.6309199039720647E-2</v>
      </c>
    </row>
    <row r="92" spans="1:6" ht="15" customHeight="1" x14ac:dyDescent="0.25">
      <c r="A92" s="6">
        <v>91</v>
      </c>
      <c r="B92" s="3" t="s">
        <v>209</v>
      </c>
      <c r="C92" s="7">
        <v>314728</v>
      </c>
      <c r="D92" s="8">
        <f t="shared" si="3"/>
        <v>2.1129225477112379E-4</v>
      </c>
      <c r="E92" s="33">
        <v>0</v>
      </c>
      <c r="F92" s="34">
        <f t="shared" si="4"/>
        <v>0</v>
      </c>
    </row>
    <row r="93" spans="1:6" ht="15" customHeight="1" x14ac:dyDescent="0.25">
      <c r="A93" s="6">
        <v>92</v>
      </c>
      <c r="B93" s="3" t="s">
        <v>263</v>
      </c>
      <c r="C93" s="7">
        <v>314124</v>
      </c>
      <c r="D93" s="8">
        <f t="shared" si="3"/>
        <v>2.1088676011579678E-4</v>
      </c>
      <c r="E93" s="33">
        <v>314124</v>
      </c>
      <c r="F93" s="34" t="str">
        <f t="shared" si="4"/>
        <v/>
      </c>
    </row>
    <row r="94" spans="1:6" ht="15" customHeight="1" x14ac:dyDescent="0.25">
      <c r="A94" s="6">
        <v>93</v>
      </c>
      <c r="B94" s="3" t="s">
        <v>210</v>
      </c>
      <c r="C94" s="7">
        <v>314000</v>
      </c>
      <c r="D94" s="8">
        <f t="shared" si="3"/>
        <v>2.1080351286867667E-4</v>
      </c>
      <c r="E94" s="33">
        <v>282000</v>
      </c>
      <c r="F94" s="34">
        <f t="shared" si="4"/>
        <v>8.8125</v>
      </c>
    </row>
    <row r="95" spans="1:6" ht="15" customHeight="1" x14ac:dyDescent="0.25">
      <c r="A95" s="6">
        <v>94</v>
      </c>
      <c r="B95" s="3" t="s">
        <v>151</v>
      </c>
      <c r="C95" s="7">
        <v>278018</v>
      </c>
      <c r="D95" s="8">
        <f t="shared" si="3"/>
        <v>1.8664704153096735E-4</v>
      </c>
      <c r="E95" s="33">
        <v>270762</v>
      </c>
      <c r="F95" s="34">
        <f t="shared" si="4"/>
        <v>37.315600882028669</v>
      </c>
    </row>
    <row r="96" spans="1:6" ht="15" customHeight="1" x14ac:dyDescent="0.25">
      <c r="A96" s="6">
        <v>95</v>
      </c>
      <c r="B96" s="3" t="s">
        <v>250</v>
      </c>
      <c r="C96" s="7">
        <v>273206</v>
      </c>
      <c r="D96" s="8">
        <f t="shared" si="3"/>
        <v>1.8341651126369324E-4</v>
      </c>
      <c r="E96" s="33">
        <v>273206</v>
      </c>
      <c r="F96" s="34" t="str">
        <f t="shared" si="4"/>
        <v/>
      </c>
    </row>
    <row r="97" spans="1:6" ht="15" customHeight="1" x14ac:dyDescent="0.25">
      <c r="A97" s="6">
        <v>96</v>
      </c>
      <c r="B97" s="3" t="s">
        <v>77</v>
      </c>
      <c r="C97" s="7">
        <v>255664</v>
      </c>
      <c r="D97" s="8">
        <f t="shared" si="3"/>
        <v>1.7163971119126545E-4</v>
      </c>
      <c r="E97" s="33">
        <v>1216</v>
      </c>
      <c r="F97" s="34">
        <f t="shared" si="4"/>
        <v>4.7789725209080045E-3</v>
      </c>
    </row>
    <row r="98" spans="1:6" ht="15" customHeight="1" x14ac:dyDescent="0.25">
      <c r="A98" s="6">
        <v>97</v>
      </c>
      <c r="B98" s="3" t="s">
        <v>262</v>
      </c>
      <c r="C98" s="7">
        <v>245480</v>
      </c>
      <c r="D98" s="8">
        <f t="shared" si="3"/>
        <v>1.6480269534714252E-4</v>
      </c>
      <c r="E98" s="33">
        <v>245480</v>
      </c>
      <c r="F98" s="34" t="str">
        <f t="shared" si="4"/>
        <v/>
      </c>
    </row>
    <row r="99" spans="1:6" ht="15" customHeight="1" x14ac:dyDescent="0.25">
      <c r="A99" s="6">
        <v>98</v>
      </c>
      <c r="B99" s="3" t="s">
        <v>129</v>
      </c>
      <c r="C99" s="7">
        <v>233655</v>
      </c>
      <c r="D99" s="8">
        <f t="shared" si="3"/>
        <v>1.5686399617621225E-4</v>
      </c>
      <c r="E99" s="33">
        <v>46500</v>
      </c>
      <c r="F99" s="34">
        <f t="shared" si="4"/>
        <v>0.24845716117656488</v>
      </c>
    </row>
    <row r="100" spans="1:6" ht="15" customHeight="1" x14ac:dyDescent="0.25">
      <c r="A100" s="6">
        <v>99</v>
      </c>
      <c r="B100" s="3" t="s">
        <v>79</v>
      </c>
      <c r="C100" s="7">
        <v>225138</v>
      </c>
      <c r="D100" s="8">
        <f t="shared" si="3"/>
        <v>1.5114611872684116E-4</v>
      </c>
      <c r="E100" s="33">
        <v>0</v>
      </c>
      <c r="F100" s="34">
        <f t="shared" si="4"/>
        <v>0</v>
      </c>
    </row>
    <row r="101" spans="1:6" ht="15" customHeight="1" x14ac:dyDescent="0.25">
      <c r="A101" s="6">
        <v>100</v>
      </c>
      <c r="B101" s="3" t="s">
        <v>211</v>
      </c>
      <c r="C101" s="7">
        <v>221175</v>
      </c>
      <c r="D101" s="8">
        <f t="shared" si="3"/>
        <v>1.48485563562833E-4</v>
      </c>
      <c r="E101" s="33">
        <v>-21103</v>
      </c>
      <c r="F101" s="34">
        <f t="shared" si="4"/>
        <v>-8.7102419534584238E-2</v>
      </c>
    </row>
    <row r="102" spans="1:6" ht="15" customHeight="1" x14ac:dyDescent="0.25">
      <c r="A102" s="6">
        <v>101</v>
      </c>
      <c r="B102" s="3" t="s">
        <v>123</v>
      </c>
      <c r="C102" s="7">
        <v>219721</v>
      </c>
      <c r="D102" s="8">
        <f t="shared" si="3"/>
        <v>1.4750942245547296E-4</v>
      </c>
      <c r="E102" s="33">
        <v>25000</v>
      </c>
      <c r="F102" s="34">
        <f t="shared" si="4"/>
        <v>0.12838882298262644</v>
      </c>
    </row>
    <row r="103" spans="1:6" ht="15" customHeight="1" x14ac:dyDescent="0.25">
      <c r="A103" s="6">
        <v>102</v>
      </c>
      <c r="B103" s="3" t="s">
        <v>109</v>
      </c>
      <c r="C103" s="7">
        <v>200496</v>
      </c>
      <c r="D103" s="8">
        <f t="shared" si="3"/>
        <v>1.3460274240801974E-4</v>
      </c>
      <c r="E103" s="33">
        <v>40496</v>
      </c>
      <c r="F103" s="34">
        <f t="shared" si="4"/>
        <v>0.25309999999999999</v>
      </c>
    </row>
    <row r="104" spans="1:6" ht="15" customHeight="1" x14ac:dyDescent="0.25">
      <c r="A104" s="6">
        <v>103</v>
      </c>
      <c r="B104" s="3" t="s">
        <v>144</v>
      </c>
      <c r="C104" s="7">
        <v>200000</v>
      </c>
      <c r="D104" s="8">
        <f t="shared" si="3"/>
        <v>1.3426975341953928E-4</v>
      </c>
      <c r="E104" s="33">
        <v>-26800</v>
      </c>
      <c r="F104" s="34">
        <f t="shared" si="4"/>
        <v>-0.11816578483245149</v>
      </c>
    </row>
    <row r="105" spans="1:6" ht="15" customHeight="1" x14ac:dyDescent="0.25">
      <c r="A105" s="6">
        <v>104</v>
      </c>
      <c r="B105" s="3" t="s">
        <v>212</v>
      </c>
      <c r="C105" s="7">
        <v>192401</v>
      </c>
      <c r="D105" s="8">
        <f t="shared" si="3"/>
        <v>1.2916817413836389E-4</v>
      </c>
      <c r="E105" s="33">
        <v>19252</v>
      </c>
      <c r="F105" s="34">
        <f t="shared" si="4"/>
        <v>0.11118747437178383</v>
      </c>
    </row>
    <row r="106" spans="1:6" ht="15" customHeight="1" x14ac:dyDescent="0.25">
      <c r="A106" s="6">
        <v>105</v>
      </c>
      <c r="B106" s="3" t="s">
        <v>248</v>
      </c>
      <c r="C106" s="7">
        <v>175333</v>
      </c>
      <c r="D106" s="8">
        <f t="shared" si="3"/>
        <v>1.177095933815404E-4</v>
      </c>
      <c r="E106" s="33">
        <v>175333</v>
      </c>
      <c r="F106" s="34" t="str">
        <f t="shared" si="4"/>
        <v/>
      </c>
    </row>
    <row r="107" spans="1:6" ht="15" customHeight="1" x14ac:dyDescent="0.25">
      <c r="A107" s="6">
        <v>106</v>
      </c>
      <c r="B107" s="3" t="s">
        <v>184</v>
      </c>
      <c r="C107" s="7">
        <v>173700</v>
      </c>
      <c r="D107" s="8">
        <f t="shared" si="3"/>
        <v>1.1661328084486986E-4</v>
      </c>
      <c r="E107" s="33">
        <v>0</v>
      </c>
      <c r="F107" s="34">
        <f t="shared" si="4"/>
        <v>0</v>
      </c>
    </row>
    <row r="108" spans="1:6" ht="15" customHeight="1" x14ac:dyDescent="0.25">
      <c r="A108" s="6">
        <v>107</v>
      </c>
      <c r="B108" s="3" t="s">
        <v>19</v>
      </c>
      <c r="C108" s="7">
        <v>167814</v>
      </c>
      <c r="D108" s="8">
        <f t="shared" si="3"/>
        <v>1.1266172200173283E-4</v>
      </c>
      <c r="E108" s="33">
        <v>-51291</v>
      </c>
      <c r="F108" s="34">
        <f t="shared" si="4"/>
        <v>-0.23409324296570139</v>
      </c>
    </row>
    <row r="109" spans="1:6" ht="15" customHeight="1" x14ac:dyDescent="0.25">
      <c r="A109" s="6">
        <v>108</v>
      </c>
      <c r="B109" s="3" t="s">
        <v>108</v>
      </c>
      <c r="C109" s="7">
        <v>166879</v>
      </c>
      <c r="D109" s="8">
        <f t="shared" si="3"/>
        <v>1.1203401090449648E-4</v>
      </c>
      <c r="E109" s="33">
        <v>-525016</v>
      </c>
      <c r="F109" s="34">
        <f t="shared" si="4"/>
        <v>-0.75880877878868902</v>
      </c>
    </row>
    <row r="110" spans="1:6" ht="15" customHeight="1" x14ac:dyDescent="0.25">
      <c r="A110" s="6">
        <v>109</v>
      </c>
      <c r="B110" s="3" t="s">
        <v>213</v>
      </c>
      <c r="C110" s="7">
        <v>162426</v>
      </c>
      <c r="D110" s="8">
        <f t="shared" si="3"/>
        <v>1.0904449484461043E-4</v>
      </c>
      <c r="E110" s="33">
        <v>-61848</v>
      </c>
      <c r="F110" s="34">
        <f t="shared" si="4"/>
        <v>-0.27576981727708072</v>
      </c>
    </row>
    <row r="111" spans="1:6" ht="15" customHeight="1" x14ac:dyDescent="0.25">
      <c r="A111" s="6">
        <v>110</v>
      </c>
      <c r="B111" s="3" t="s">
        <v>251</v>
      </c>
      <c r="C111" s="7">
        <v>160000</v>
      </c>
      <c r="D111" s="8">
        <f t="shared" si="3"/>
        <v>1.0741580273563143E-4</v>
      </c>
      <c r="E111" s="33">
        <v>160000</v>
      </c>
      <c r="F111" s="34" t="str">
        <f t="shared" si="4"/>
        <v/>
      </c>
    </row>
    <row r="112" spans="1:6" ht="15" customHeight="1" x14ac:dyDescent="0.25">
      <c r="A112" s="6">
        <v>111</v>
      </c>
      <c r="B112" s="3" t="s">
        <v>214</v>
      </c>
      <c r="C112" s="7">
        <v>159567</v>
      </c>
      <c r="D112" s="8">
        <f t="shared" si="3"/>
        <v>1.0712510871947812E-4</v>
      </c>
      <c r="E112" s="33">
        <v>150154</v>
      </c>
      <c r="F112" s="34">
        <f t="shared" si="4"/>
        <v>15.951768830341019</v>
      </c>
    </row>
    <row r="113" spans="1:6" ht="15" customHeight="1" x14ac:dyDescent="0.25">
      <c r="A113" s="6">
        <v>112</v>
      </c>
      <c r="B113" s="3" t="s">
        <v>171</v>
      </c>
      <c r="C113" s="7">
        <v>158062</v>
      </c>
      <c r="D113" s="8">
        <f t="shared" si="3"/>
        <v>1.0611472882499609E-4</v>
      </c>
      <c r="E113" s="33">
        <v>-7229</v>
      </c>
      <c r="F113" s="34">
        <f t="shared" si="4"/>
        <v>-4.3734988595870314E-2</v>
      </c>
    </row>
    <row r="114" spans="1:6" ht="15" customHeight="1" x14ac:dyDescent="0.25">
      <c r="A114" s="6">
        <v>113</v>
      </c>
      <c r="B114" s="3" t="s">
        <v>156</v>
      </c>
      <c r="C114" s="7">
        <v>152942</v>
      </c>
      <c r="D114" s="8">
        <f t="shared" si="3"/>
        <v>1.0267742313745588E-4</v>
      </c>
      <c r="E114" s="33">
        <v>0</v>
      </c>
      <c r="F114" s="34">
        <f t="shared" si="4"/>
        <v>0</v>
      </c>
    </row>
    <row r="115" spans="1:6" ht="15" customHeight="1" x14ac:dyDescent="0.25">
      <c r="A115" s="6">
        <v>114</v>
      </c>
      <c r="B115" s="3" t="s">
        <v>122</v>
      </c>
      <c r="C115" s="7">
        <v>148298</v>
      </c>
      <c r="D115" s="8">
        <f t="shared" si="3"/>
        <v>9.955967946305418E-5</v>
      </c>
      <c r="E115" s="33">
        <v>-32005</v>
      </c>
      <c r="F115" s="34">
        <f t="shared" si="4"/>
        <v>-0.17750675252214329</v>
      </c>
    </row>
    <row r="116" spans="1:6" ht="15" customHeight="1" x14ac:dyDescent="0.25">
      <c r="A116" s="6">
        <v>115</v>
      </c>
      <c r="B116" s="3" t="s">
        <v>215</v>
      </c>
      <c r="C116" s="7">
        <v>144700</v>
      </c>
      <c r="D116" s="8">
        <f t="shared" si="3"/>
        <v>9.7144166599036667E-5</v>
      </c>
      <c r="E116" s="33">
        <v>0</v>
      </c>
      <c r="F116" s="34">
        <f t="shared" si="4"/>
        <v>0</v>
      </c>
    </row>
    <row r="117" spans="1:6" ht="15" customHeight="1" x14ac:dyDescent="0.25">
      <c r="A117" s="6">
        <v>116</v>
      </c>
      <c r="B117" s="3" t="s">
        <v>146</v>
      </c>
      <c r="C117" s="7">
        <v>136565</v>
      </c>
      <c r="D117" s="8">
        <f t="shared" si="3"/>
        <v>9.1682744378696914E-5</v>
      </c>
      <c r="E117" s="33">
        <v>-10384</v>
      </c>
      <c r="F117" s="34">
        <f t="shared" si="4"/>
        <v>-7.0663971854180704E-2</v>
      </c>
    </row>
    <row r="118" spans="1:6" ht="15" customHeight="1" x14ac:dyDescent="0.25">
      <c r="A118" s="6">
        <v>117</v>
      </c>
      <c r="B118" s="3" t="s">
        <v>172</v>
      </c>
      <c r="C118" s="7">
        <v>135994</v>
      </c>
      <c r="D118" s="8">
        <f t="shared" si="3"/>
        <v>9.1299404232684131E-5</v>
      </c>
      <c r="E118" s="33">
        <v>-10391</v>
      </c>
      <c r="F118" s="34">
        <f t="shared" si="4"/>
        <v>-7.0984048912115308E-2</v>
      </c>
    </row>
    <row r="119" spans="1:6" ht="15" customHeight="1" x14ac:dyDescent="0.25">
      <c r="A119" s="6">
        <v>118</v>
      </c>
      <c r="B119" s="3" t="s">
        <v>176</v>
      </c>
      <c r="C119" s="7">
        <v>131786</v>
      </c>
      <c r="D119" s="8">
        <f t="shared" si="3"/>
        <v>8.8474368620737023E-5</v>
      </c>
      <c r="E119" s="33">
        <v>0</v>
      </c>
      <c r="F119" s="34">
        <f t="shared" si="4"/>
        <v>0</v>
      </c>
    </row>
    <row r="120" spans="1:6" ht="15" customHeight="1" x14ac:dyDescent="0.25">
      <c r="A120" s="6">
        <v>119</v>
      </c>
      <c r="B120" s="3" t="s">
        <v>216</v>
      </c>
      <c r="C120" s="7">
        <v>130551</v>
      </c>
      <c r="D120" s="8">
        <f t="shared" si="3"/>
        <v>8.764525289337137E-5</v>
      </c>
      <c r="E120" s="33">
        <v>100553</v>
      </c>
      <c r="F120" s="34">
        <f t="shared" si="4"/>
        <v>3.3519901326755117</v>
      </c>
    </row>
    <row r="121" spans="1:6" ht="15" customHeight="1" x14ac:dyDescent="0.25">
      <c r="A121" s="6">
        <v>120</v>
      </c>
      <c r="B121" s="3" t="s">
        <v>178</v>
      </c>
      <c r="C121" s="7">
        <v>128123.99999999999</v>
      </c>
      <c r="D121" s="8">
        <f t="shared" si="3"/>
        <v>8.6015889435625244E-5</v>
      </c>
      <c r="E121" s="33">
        <v>0</v>
      </c>
      <c r="F121" s="34">
        <f t="shared" si="4"/>
        <v>0</v>
      </c>
    </row>
    <row r="122" spans="1:6" ht="15" customHeight="1" x14ac:dyDescent="0.25">
      <c r="A122" s="6">
        <v>121</v>
      </c>
      <c r="B122" s="3" t="s">
        <v>174</v>
      </c>
      <c r="C122" s="7">
        <v>125187</v>
      </c>
      <c r="D122" s="8">
        <f t="shared" si="3"/>
        <v>8.4044138106659325E-5</v>
      </c>
      <c r="E122" s="33">
        <v>0</v>
      </c>
      <c r="F122" s="34">
        <f t="shared" si="4"/>
        <v>0</v>
      </c>
    </row>
    <row r="123" spans="1:6" ht="15" customHeight="1" x14ac:dyDescent="0.25">
      <c r="A123" s="6">
        <v>122</v>
      </c>
      <c r="B123" s="3" t="s">
        <v>217</v>
      </c>
      <c r="C123" s="7">
        <v>120289</v>
      </c>
      <c r="D123" s="8">
        <f t="shared" si="3"/>
        <v>8.07558718454148E-5</v>
      </c>
      <c r="E123" s="33">
        <v>0</v>
      </c>
      <c r="F123" s="34">
        <f t="shared" si="4"/>
        <v>0</v>
      </c>
    </row>
    <row r="124" spans="1:6" ht="15" customHeight="1" x14ac:dyDescent="0.25">
      <c r="A124" s="6">
        <v>123</v>
      </c>
      <c r="B124" s="3" t="s">
        <v>194</v>
      </c>
      <c r="C124" s="7">
        <v>120000</v>
      </c>
      <c r="D124" s="8">
        <f t="shared" si="3"/>
        <v>8.0561852051723573E-5</v>
      </c>
      <c r="E124" s="33">
        <v>20000</v>
      </c>
      <c r="F124" s="34">
        <f t="shared" si="4"/>
        <v>0.2</v>
      </c>
    </row>
    <row r="125" spans="1:6" ht="15" customHeight="1" x14ac:dyDescent="0.25">
      <c r="A125" s="6">
        <v>124</v>
      </c>
      <c r="B125" s="3" t="s">
        <v>218</v>
      </c>
      <c r="C125" s="7">
        <v>119262</v>
      </c>
      <c r="D125" s="8">
        <f t="shared" si="3"/>
        <v>8.0066396661605474E-5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264</v>
      </c>
      <c r="C126" s="7">
        <v>114902</v>
      </c>
      <c r="D126" s="8">
        <f t="shared" si="3"/>
        <v>7.7139316037059513E-5</v>
      </c>
      <c r="E126" s="33">
        <v>114902</v>
      </c>
      <c r="F126" s="34" t="str">
        <f t="shared" si="4"/>
        <v/>
      </c>
    </row>
    <row r="127" spans="1:6" ht="15" customHeight="1" x14ac:dyDescent="0.25">
      <c r="A127" s="6">
        <v>126</v>
      </c>
      <c r="B127" s="3" t="s">
        <v>219</v>
      </c>
      <c r="C127" s="7">
        <v>113367</v>
      </c>
      <c r="D127" s="8">
        <f t="shared" si="3"/>
        <v>7.6108795679564551E-5</v>
      </c>
      <c r="E127" s="33">
        <v>1071</v>
      </c>
      <c r="F127" s="34">
        <f t="shared" si="4"/>
        <v>9.5372942936524895E-3</v>
      </c>
    </row>
    <row r="128" spans="1:6" ht="15" customHeight="1" x14ac:dyDescent="0.25">
      <c r="A128" s="6">
        <v>127</v>
      </c>
      <c r="B128" s="3" t="s">
        <v>168</v>
      </c>
      <c r="C128" s="7">
        <v>107000</v>
      </c>
      <c r="D128" s="8">
        <f t="shared" ref="D128:D192" si="5">+C128/$H$1</f>
        <v>7.1834318079453514E-5</v>
      </c>
      <c r="E128" s="33">
        <v>27000</v>
      </c>
      <c r="F128" s="34">
        <f t="shared" si="4"/>
        <v>0.33750000000000002</v>
      </c>
    </row>
    <row r="129" spans="1:6" ht="15" customHeight="1" x14ac:dyDescent="0.25">
      <c r="A129" s="6">
        <v>128</v>
      </c>
      <c r="B129" s="3" t="s">
        <v>192</v>
      </c>
      <c r="C129" s="7">
        <v>106027</v>
      </c>
      <c r="D129" s="8">
        <f t="shared" si="5"/>
        <v>7.1181095729067463E-5</v>
      </c>
      <c r="E129" s="33">
        <v>-101030</v>
      </c>
      <c r="F129" s="34">
        <f t="shared" si="4"/>
        <v>-0.4879332744123599</v>
      </c>
    </row>
    <row r="130" spans="1:6" ht="15" customHeight="1" x14ac:dyDescent="0.25">
      <c r="A130" s="6">
        <v>129</v>
      </c>
      <c r="B130" s="3" t="s">
        <v>220</v>
      </c>
      <c r="C130" s="7">
        <v>102965</v>
      </c>
      <c r="D130" s="8">
        <f t="shared" si="5"/>
        <v>6.9125425804214316E-5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221</v>
      </c>
      <c r="C131" s="7">
        <v>100720</v>
      </c>
      <c r="D131" s="8">
        <f t="shared" si="5"/>
        <v>6.7618247822079985E-5</v>
      </c>
      <c r="E131" s="33">
        <v>-22141</v>
      </c>
      <c r="F131" s="34">
        <f t="shared" ref="F131:F194" si="6">+IF(ISERR(E131/(C131-E131)),"",E131/(C131-E131))</f>
        <v>-0.18021178404864033</v>
      </c>
    </row>
    <row r="132" spans="1:6" ht="15" customHeight="1" x14ac:dyDescent="0.25">
      <c r="A132" s="6">
        <v>131</v>
      </c>
      <c r="B132" s="3" t="s">
        <v>222</v>
      </c>
      <c r="C132" s="7">
        <v>100000</v>
      </c>
      <c r="D132" s="8">
        <f t="shared" si="5"/>
        <v>6.713487670976964E-5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199</v>
      </c>
      <c r="C133" s="7">
        <v>90000</v>
      </c>
      <c r="D133" s="8">
        <f t="shared" si="5"/>
        <v>6.042138903879268E-5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223</v>
      </c>
      <c r="C134" s="7">
        <v>89897</v>
      </c>
      <c r="D134" s="8">
        <f t="shared" si="5"/>
        <v>6.0352240115781615E-5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224</v>
      </c>
      <c r="C135" s="7">
        <v>87461</v>
      </c>
      <c r="D135" s="8">
        <f t="shared" si="5"/>
        <v>5.8716834519131626E-5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252</v>
      </c>
      <c r="C136" s="7">
        <v>81000</v>
      </c>
      <c r="D136" s="8">
        <f t="shared" si="5"/>
        <v>5.4379250134913408E-5</v>
      </c>
      <c r="E136" s="33">
        <v>81000</v>
      </c>
      <c r="F136" s="34" t="str">
        <f t="shared" si="6"/>
        <v/>
      </c>
    </row>
    <row r="137" spans="1:6" ht="15" customHeight="1" x14ac:dyDescent="0.25">
      <c r="A137" s="6">
        <v>136</v>
      </c>
      <c r="B137" s="3" t="s">
        <v>114</v>
      </c>
      <c r="C137" s="7">
        <v>80746</v>
      </c>
      <c r="D137" s="8">
        <f t="shared" si="5"/>
        <v>5.4208727548070597E-5</v>
      </c>
      <c r="E137" s="33">
        <v>-27557</v>
      </c>
      <c r="F137" s="34">
        <f t="shared" si="6"/>
        <v>-0.25444355188683598</v>
      </c>
    </row>
    <row r="138" spans="1:6" ht="15" customHeight="1" x14ac:dyDescent="0.25">
      <c r="A138" s="6">
        <v>137</v>
      </c>
      <c r="B138" s="3" t="s">
        <v>152</v>
      </c>
      <c r="C138" s="7">
        <v>78853</v>
      </c>
      <c r="D138" s="8">
        <f t="shared" si="5"/>
        <v>5.2937864331954653E-5</v>
      </c>
      <c r="E138" s="33">
        <v>-7502</v>
      </c>
      <c r="F138" s="34">
        <f t="shared" si="6"/>
        <v>-8.6873950552950038E-2</v>
      </c>
    </row>
    <row r="139" spans="1:6" ht="15" customHeight="1" x14ac:dyDescent="0.25">
      <c r="A139" s="6">
        <v>138</v>
      </c>
      <c r="B139" s="3" t="s">
        <v>190</v>
      </c>
      <c r="C139" s="7">
        <v>75658</v>
      </c>
      <c r="D139" s="8">
        <f t="shared" si="5"/>
        <v>5.0792905021077513E-5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117</v>
      </c>
      <c r="C140" s="7">
        <v>75000</v>
      </c>
      <c r="D140" s="8">
        <f t="shared" si="5"/>
        <v>5.035115753232723E-5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225</v>
      </c>
      <c r="C141" s="7">
        <v>73737</v>
      </c>
      <c r="D141" s="8">
        <f t="shared" si="5"/>
        <v>4.9503244039482839E-5</v>
      </c>
      <c r="E141" s="33">
        <v>0</v>
      </c>
      <c r="F141" s="34">
        <f t="shared" si="6"/>
        <v>0</v>
      </c>
    </row>
    <row r="142" spans="1:6" ht="15" customHeight="1" x14ac:dyDescent="0.25">
      <c r="A142" s="6">
        <v>141</v>
      </c>
      <c r="B142" s="3" t="s">
        <v>159</v>
      </c>
      <c r="C142" s="7">
        <v>73017</v>
      </c>
      <c r="D142" s="8">
        <f t="shared" si="5"/>
        <v>4.9019872927172501E-5</v>
      </c>
      <c r="E142" s="33">
        <v>49912</v>
      </c>
      <c r="F142" s="34">
        <f t="shared" si="6"/>
        <v>2.1602250595109282</v>
      </c>
    </row>
    <row r="143" spans="1:6" ht="15" customHeight="1" x14ac:dyDescent="0.25">
      <c r="A143" s="6">
        <v>142</v>
      </c>
      <c r="B143" s="3" t="s">
        <v>153</v>
      </c>
      <c r="C143" s="7">
        <v>70410</v>
      </c>
      <c r="D143" s="8">
        <f t="shared" si="5"/>
        <v>4.7269666691348806E-5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157</v>
      </c>
      <c r="C144" s="7">
        <v>67944</v>
      </c>
      <c r="D144" s="8">
        <f t="shared" si="5"/>
        <v>4.5614120631685882E-5</v>
      </c>
      <c r="E144" s="33">
        <v>9773</v>
      </c>
      <c r="F144" s="34">
        <f t="shared" si="6"/>
        <v>0.16800467586941947</v>
      </c>
    </row>
    <row r="145" spans="1:6" ht="15" customHeight="1" x14ac:dyDescent="0.25">
      <c r="A145" s="6">
        <v>144</v>
      </c>
      <c r="B145" s="3" t="s">
        <v>226</v>
      </c>
      <c r="C145" s="7">
        <v>65248</v>
      </c>
      <c r="D145" s="8">
        <f t="shared" si="5"/>
        <v>4.3804164355590494E-5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227</v>
      </c>
      <c r="C146" s="7">
        <v>63646.999999999993</v>
      </c>
      <c r="D146" s="8">
        <f t="shared" si="5"/>
        <v>4.2729334979467081E-5</v>
      </c>
      <c r="E146" s="33">
        <v>-22626.000000000007</v>
      </c>
      <c r="F146" s="34">
        <f t="shared" si="6"/>
        <v>-0.26226049864963552</v>
      </c>
    </row>
    <row r="147" spans="1:6" ht="15" customHeight="1" x14ac:dyDescent="0.25">
      <c r="A147" s="6">
        <v>146</v>
      </c>
      <c r="B147" s="3" t="s">
        <v>253</v>
      </c>
      <c r="C147" s="7">
        <v>62423</v>
      </c>
      <c r="D147" s="8">
        <f t="shared" si="5"/>
        <v>4.1907604088539503E-5</v>
      </c>
      <c r="E147" s="33">
        <v>62423</v>
      </c>
      <c r="F147" s="34" t="str">
        <f t="shared" si="6"/>
        <v/>
      </c>
    </row>
    <row r="148" spans="1:6" ht="15" customHeight="1" x14ac:dyDescent="0.25">
      <c r="A148" s="6">
        <v>147</v>
      </c>
      <c r="B148" s="3" t="s">
        <v>158</v>
      </c>
      <c r="C148" s="7">
        <v>61195</v>
      </c>
      <c r="D148" s="8">
        <f t="shared" si="5"/>
        <v>4.1083187802543529E-5</v>
      </c>
      <c r="E148" s="33">
        <v>270</v>
      </c>
      <c r="F148" s="34">
        <f t="shared" si="6"/>
        <v>4.4316782929831764E-3</v>
      </c>
    </row>
    <row r="149" spans="1:6" ht="15" customHeight="1" x14ac:dyDescent="0.25">
      <c r="A149" s="6">
        <v>148</v>
      </c>
      <c r="B149" s="3" t="s">
        <v>116</v>
      </c>
      <c r="C149" s="7">
        <v>61150</v>
      </c>
      <c r="D149" s="8">
        <f t="shared" si="5"/>
        <v>4.1052977108024136E-5</v>
      </c>
      <c r="E149" s="33">
        <v>-22450</v>
      </c>
      <c r="F149" s="34">
        <f t="shared" si="6"/>
        <v>-0.26854066985645936</v>
      </c>
    </row>
    <row r="150" spans="1:6" ht="15" customHeight="1" x14ac:dyDescent="0.25">
      <c r="A150" s="6">
        <v>149</v>
      </c>
      <c r="B150" s="3" t="s">
        <v>254</v>
      </c>
      <c r="C150" s="7">
        <v>58107</v>
      </c>
      <c r="D150" s="8">
        <f t="shared" si="5"/>
        <v>3.9010062809745843E-5</v>
      </c>
      <c r="E150" s="33">
        <v>58107</v>
      </c>
      <c r="F150" s="34" t="str">
        <f t="shared" si="6"/>
        <v/>
      </c>
    </row>
    <row r="151" spans="1:6" ht="15" customHeight="1" x14ac:dyDescent="0.25">
      <c r="A151" s="6">
        <v>150</v>
      </c>
      <c r="B151" s="3" t="s">
        <v>228</v>
      </c>
      <c r="C151" s="7">
        <v>56379</v>
      </c>
      <c r="D151" s="8">
        <f t="shared" si="5"/>
        <v>3.7849972140201024E-5</v>
      </c>
      <c r="E151" s="33">
        <v>-12982</v>
      </c>
      <c r="F151" s="34">
        <f t="shared" si="6"/>
        <v>-0.18716569830308097</v>
      </c>
    </row>
    <row r="152" spans="1:6" ht="15" customHeight="1" x14ac:dyDescent="0.25">
      <c r="A152" s="6">
        <v>151</v>
      </c>
      <c r="B152" s="3" t="s">
        <v>191</v>
      </c>
      <c r="C152" s="7">
        <v>55172</v>
      </c>
      <c r="D152" s="8">
        <f t="shared" si="5"/>
        <v>3.7039654178314108E-5</v>
      </c>
      <c r="E152" s="33">
        <v>0</v>
      </c>
      <c r="F152" s="34">
        <f t="shared" si="6"/>
        <v>0</v>
      </c>
    </row>
    <row r="153" spans="1:6" ht="15" customHeight="1" x14ac:dyDescent="0.25">
      <c r="A153" s="6">
        <v>152</v>
      </c>
      <c r="B153" s="3" t="s">
        <v>265</v>
      </c>
      <c r="C153" s="7">
        <v>54763</v>
      </c>
      <c r="D153" s="8">
        <f t="shared" si="5"/>
        <v>3.6765072532571147E-5</v>
      </c>
      <c r="E153" s="33">
        <v>54763</v>
      </c>
      <c r="F153" s="34" t="str">
        <f t="shared" si="6"/>
        <v/>
      </c>
    </row>
    <row r="154" spans="1:6" ht="15" customHeight="1" x14ac:dyDescent="0.25">
      <c r="A154" s="6">
        <v>153</v>
      </c>
      <c r="B154" s="3" t="s">
        <v>136</v>
      </c>
      <c r="C154" s="7">
        <v>53725</v>
      </c>
      <c r="D154" s="8">
        <f t="shared" si="5"/>
        <v>3.6068212512323739E-5</v>
      </c>
      <c r="E154" s="33">
        <v>6325</v>
      </c>
      <c r="F154" s="34">
        <f t="shared" si="6"/>
        <v>0.13343881856540085</v>
      </c>
    </row>
    <row r="155" spans="1:6" ht="15" customHeight="1" x14ac:dyDescent="0.25">
      <c r="A155" s="6">
        <v>154</v>
      </c>
      <c r="B155" s="3" t="s">
        <v>193</v>
      </c>
      <c r="C155" s="7">
        <v>50527</v>
      </c>
      <c r="D155" s="8">
        <f t="shared" si="5"/>
        <v>3.3921239155145309E-5</v>
      </c>
      <c r="E155" s="33">
        <v>0</v>
      </c>
      <c r="F155" s="34">
        <f t="shared" si="6"/>
        <v>0</v>
      </c>
    </row>
    <row r="156" spans="1:6" ht="15" customHeight="1" x14ac:dyDescent="0.25">
      <c r="A156" s="6">
        <v>155</v>
      </c>
      <c r="B156" s="3" t="s">
        <v>161</v>
      </c>
      <c r="C156" s="7">
        <v>50007</v>
      </c>
      <c r="D156" s="8">
        <f t="shared" si="5"/>
        <v>3.3572137796254506E-5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244</v>
      </c>
      <c r="C157" s="7">
        <v>50000</v>
      </c>
      <c r="D157" s="8">
        <f t="shared" si="5"/>
        <v>3.356743835488482E-5</v>
      </c>
      <c r="E157" s="33">
        <v>50000</v>
      </c>
      <c r="F157" s="34" t="str">
        <f t="shared" si="6"/>
        <v/>
      </c>
    </row>
    <row r="158" spans="1:6" ht="15" customHeight="1" x14ac:dyDescent="0.25">
      <c r="A158" s="6">
        <v>157</v>
      </c>
      <c r="B158" s="3" t="s">
        <v>119</v>
      </c>
      <c r="C158" s="7">
        <v>48247</v>
      </c>
      <c r="D158" s="8">
        <f t="shared" si="5"/>
        <v>3.2390563966162561E-5</v>
      </c>
      <c r="E158" s="33">
        <v>0</v>
      </c>
      <c r="F158" s="34">
        <f t="shared" si="6"/>
        <v>0</v>
      </c>
    </row>
    <row r="159" spans="1:6" ht="15" customHeight="1" x14ac:dyDescent="0.25">
      <c r="A159" s="6">
        <v>158</v>
      </c>
      <c r="B159" s="3" t="s">
        <v>169</v>
      </c>
      <c r="C159" s="7">
        <v>46471</v>
      </c>
      <c r="D159" s="8">
        <f t="shared" si="5"/>
        <v>3.1198248555797047E-5</v>
      </c>
      <c r="E159" s="33">
        <v>874</v>
      </c>
      <c r="F159" s="34">
        <f t="shared" si="6"/>
        <v>1.9167927714542624E-2</v>
      </c>
    </row>
    <row r="160" spans="1:6" ht="15" customHeight="1" x14ac:dyDescent="0.25">
      <c r="A160" s="6">
        <v>159</v>
      </c>
      <c r="B160" s="3" t="s">
        <v>125</v>
      </c>
      <c r="C160" s="7">
        <v>45499</v>
      </c>
      <c r="D160" s="8">
        <f t="shared" si="5"/>
        <v>3.0545697554178089E-5</v>
      </c>
      <c r="E160" s="33">
        <v>-4995</v>
      </c>
      <c r="F160" s="34">
        <f t="shared" si="6"/>
        <v>-9.8922644274567276E-2</v>
      </c>
    </row>
    <row r="161" spans="1:6" ht="15" customHeight="1" x14ac:dyDescent="0.25">
      <c r="A161" s="6">
        <v>160</v>
      </c>
      <c r="B161" s="3" t="s">
        <v>179</v>
      </c>
      <c r="C161" s="7">
        <v>41899</v>
      </c>
      <c r="D161" s="8">
        <f t="shared" si="5"/>
        <v>2.8128841992626381E-5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243</v>
      </c>
      <c r="C162" s="7">
        <v>39425</v>
      </c>
      <c r="D162" s="8">
        <f t="shared" si="5"/>
        <v>2.6467925142826682E-5</v>
      </c>
      <c r="E162" s="33">
        <v>39425</v>
      </c>
      <c r="F162" s="34" t="str">
        <f t="shared" si="6"/>
        <v/>
      </c>
    </row>
    <row r="163" spans="1:6" ht="15" customHeight="1" x14ac:dyDescent="0.25">
      <c r="A163" s="6">
        <v>162</v>
      </c>
      <c r="B163" s="3" t="s">
        <v>147</v>
      </c>
      <c r="C163" s="7">
        <v>34500</v>
      </c>
      <c r="D163" s="8">
        <f t="shared" si="5"/>
        <v>2.3161532464870526E-5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229</v>
      </c>
      <c r="C164" s="7">
        <v>31815.999999999996</v>
      </c>
      <c r="D164" s="8">
        <f t="shared" si="5"/>
        <v>2.1359632373980305E-5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148</v>
      </c>
      <c r="C165" s="7">
        <v>28290</v>
      </c>
      <c r="D165" s="8">
        <f t="shared" si="5"/>
        <v>1.8992456621193832E-5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154</v>
      </c>
      <c r="C166" s="7">
        <v>27391</v>
      </c>
      <c r="D166" s="8">
        <f t="shared" si="5"/>
        <v>1.8388914079573004E-5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132</v>
      </c>
      <c r="C167" s="7">
        <v>24000</v>
      </c>
      <c r="D167" s="8">
        <f t="shared" si="5"/>
        <v>1.6112370410344715E-5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230</v>
      </c>
      <c r="C168" s="7">
        <v>21477</v>
      </c>
      <c r="D168" s="8">
        <f t="shared" si="5"/>
        <v>1.4418557470957226E-5</v>
      </c>
      <c r="E168" s="33">
        <v>-10364</v>
      </c>
      <c r="F168" s="34">
        <f t="shared" si="6"/>
        <v>-0.32549228981501838</v>
      </c>
    </row>
    <row r="169" spans="1:6" ht="15" customHeight="1" x14ac:dyDescent="0.25">
      <c r="A169" s="6">
        <v>168</v>
      </c>
      <c r="B169" s="3" t="s">
        <v>231</v>
      </c>
      <c r="C169" s="7">
        <v>20993</v>
      </c>
      <c r="D169" s="8">
        <f t="shared" si="5"/>
        <v>1.4093624667681941E-5</v>
      </c>
      <c r="E169" s="33">
        <v>-300</v>
      </c>
      <c r="F169" s="34">
        <f t="shared" si="6"/>
        <v>-1.4089137275160851E-2</v>
      </c>
    </row>
    <row r="170" spans="1:6" ht="15" customHeight="1" x14ac:dyDescent="0.25">
      <c r="A170" s="6">
        <v>169</v>
      </c>
      <c r="B170" s="3" t="s">
        <v>232</v>
      </c>
      <c r="C170" s="7">
        <v>20000</v>
      </c>
      <c r="D170" s="8">
        <f t="shared" si="5"/>
        <v>1.3426975341953928E-5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255</v>
      </c>
      <c r="C171" s="7">
        <v>19462</v>
      </c>
      <c r="D171" s="8">
        <f t="shared" si="5"/>
        <v>1.3065789705255367E-5</v>
      </c>
      <c r="E171" s="33">
        <v>19462</v>
      </c>
      <c r="F171" s="34" t="str">
        <f t="shared" si="6"/>
        <v/>
      </c>
    </row>
    <row r="172" spans="1:6" ht="15" customHeight="1" x14ac:dyDescent="0.25">
      <c r="A172" s="6">
        <v>171</v>
      </c>
      <c r="B172" s="3" t="s">
        <v>120</v>
      </c>
      <c r="C172" s="7">
        <v>19419</v>
      </c>
      <c r="D172" s="8">
        <f t="shared" si="5"/>
        <v>1.3036921708270166E-5</v>
      </c>
      <c r="E172" s="33">
        <v>-5767</v>
      </c>
      <c r="F172" s="34">
        <f t="shared" si="6"/>
        <v>-0.22897641546891129</v>
      </c>
    </row>
    <row r="173" spans="1:6" ht="15" customHeight="1" x14ac:dyDescent="0.25">
      <c r="A173" s="6">
        <v>172</v>
      </c>
      <c r="B173" s="3" t="s">
        <v>233</v>
      </c>
      <c r="C173" s="7">
        <v>19400</v>
      </c>
      <c r="D173" s="8">
        <f t="shared" si="5"/>
        <v>1.302416608169531E-5</v>
      </c>
      <c r="E173" s="33">
        <v>-13100</v>
      </c>
      <c r="F173" s="34">
        <f t="shared" si="6"/>
        <v>-0.40307692307692305</v>
      </c>
    </row>
    <row r="174" spans="1:6" ht="15" customHeight="1" x14ac:dyDescent="0.25">
      <c r="A174" s="6">
        <v>173</v>
      </c>
      <c r="B174" s="3" t="s">
        <v>185</v>
      </c>
      <c r="C174" s="7">
        <v>19265</v>
      </c>
      <c r="D174" s="8">
        <f t="shared" si="5"/>
        <v>1.2933533998137121E-5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234</v>
      </c>
      <c r="C175" s="7">
        <v>19100</v>
      </c>
      <c r="D175" s="8">
        <f t="shared" si="5"/>
        <v>1.2822761451566002E-5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182</v>
      </c>
      <c r="C176" s="7">
        <v>18000</v>
      </c>
      <c r="D176" s="8">
        <f t="shared" si="5"/>
        <v>1.2084277807758536E-5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256</v>
      </c>
      <c r="C177" s="7">
        <v>15993</v>
      </c>
      <c r="D177" s="8">
        <f t="shared" si="5"/>
        <v>1.0736880832193459E-5</v>
      </c>
      <c r="E177" s="33">
        <v>15993</v>
      </c>
      <c r="F177" s="34" t="str">
        <f t="shared" si="6"/>
        <v/>
      </c>
    </row>
    <row r="178" spans="1:6" ht="15" customHeight="1" x14ac:dyDescent="0.25">
      <c r="A178" s="6">
        <v>177</v>
      </c>
      <c r="B178" s="3" t="s">
        <v>26</v>
      </c>
      <c r="C178" s="7">
        <v>15383</v>
      </c>
      <c r="D178" s="8">
        <f t="shared" si="5"/>
        <v>1.0327358084263863E-5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235</v>
      </c>
      <c r="C179" s="7">
        <v>15279</v>
      </c>
      <c r="D179" s="8">
        <f t="shared" si="5"/>
        <v>1.0257537812485703E-5</v>
      </c>
      <c r="E179" s="33">
        <v>4</v>
      </c>
      <c r="F179" s="34">
        <f t="shared" si="6"/>
        <v>2.6186579378068741E-4</v>
      </c>
    </row>
    <row r="180" spans="1:6" ht="15" customHeight="1" x14ac:dyDescent="0.25">
      <c r="A180" s="6">
        <v>179</v>
      </c>
      <c r="B180" s="3" t="s">
        <v>133</v>
      </c>
      <c r="C180" s="7">
        <v>13220</v>
      </c>
      <c r="D180" s="8">
        <f t="shared" si="5"/>
        <v>8.8752307010315465E-6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236</v>
      </c>
      <c r="C181" s="7">
        <v>13136</v>
      </c>
      <c r="D181" s="8">
        <f t="shared" si="5"/>
        <v>8.8188374045953404E-6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237</v>
      </c>
      <c r="C182" s="7">
        <v>12000</v>
      </c>
      <c r="D182" s="8">
        <f t="shared" si="5"/>
        <v>8.0561852051723573E-6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137</v>
      </c>
      <c r="C183" s="7">
        <v>10974</v>
      </c>
      <c r="D183" s="8">
        <f t="shared" si="5"/>
        <v>7.3673813701301203E-6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198</v>
      </c>
      <c r="C184" s="7">
        <v>10811</v>
      </c>
      <c r="D184" s="8">
        <f t="shared" si="5"/>
        <v>7.2579515210931961E-6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238</v>
      </c>
      <c r="C185" s="3">
        <v>10800</v>
      </c>
      <c r="D185" s="8">
        <f t="shared" si="5"/>
        <v>7.2505666846551211E-6</v>
      </c>
      <c r="E185" s="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170</v>
      </c>
      <c r="C186" s="7">
        <v>10235</v>
      </c>
      <c r="D186" s="8">
        <f t="shared" si="5"/>
        <v>6.871254631244923E-6</v>
      </c>
      <c r="E186" s="33">
        <v>0</v>
      </c>
      <c r="F186" s="34">
        <f t="shared" si="6"/>
        <v>0</v>
      </c>
    </row>
    <row r="187" spans="1:6" ht="15" customHeight="1" x14ac:dyDescent="0.25">
      <c r="A187" s="6">
        <v>186</v>
      </c>
      <c r="B187" s="3" t="s">
        <v>266</v>
      </c>
      <c r="C187" s="7">
        <v>10000</v>
      </c>
      <c r="D187" s="8">
        <f t="shared" si="5"/>
        <v>6.7134876709769641E-6</v>
      </c>
      <c r="E187" s="33">
        <v>10000</v>
      </c>
      <c r="F187" s="34" t="str">
        <f t="shared" si="6"/>
        <v/>
      </c>
    </row>
    <row r="188" spans="1:6" ht="15" customHeight="1" x14ac:dyDescent="0.25">
      <c r="A188" s="6">
        <v>187</v>
      </c>
      <c r="B188" s="3" t="s">
        <v>124</v>
      </c>
      <c r="C188" s="7">
        <v>9547</v>
      </c>
      <c r="D188" s="8">
        <f t="shared" si="5"/>
        <v>6.4093666794817076E-6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245</v>
      </c>
      <c r="C189" s="7">
        <v>9437</v>
      </c>
      <c r="D189" s="8">
        <f t="shared" si="5"/>
        <v>6.3355183151009606E-6</v>
      </c>
      <c r="E189" s="33">
        <v>9437</v>
      </c>
      <c r="F189" s="34" t="str">
        <f t="shared" si="6"/>
        <v/>
      </c>
    </row>
    <row r="190" spans="1:6" ht="15" customHeight="1" x14ac:dyDescent="0.25">
      <c r="A190" s="6">
        <v>189</v>
      </c>
      <c r="B190" s="3" t="s">
        <v>195</v>
      </c>
      <c r="C190" s="7">
        <v>6730</v>
      </c>
      <c r="D190" s="8">
        <f t="shared" si="5"/>
        <v>4.5181772025674971E-6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135</v>
      </c>
      <c r="C191" s="7">
        <v>6377</v>
      </c>
      <c r="D191" s="8">
        <f t="shared" si="5"/>
        <v>4.2811910877820098E-6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100</v>
      </c>
      <c r="C192" s="7">
        <v>5869</v>
      </c>
      <c r="D192" s="8">
        <f t="shared" si="5"/>
        <v>3.9401459140963806E-6</v>
      </c>
      <c r="E192" s="33">
        <v>0</v>
      </c>
      <c r="F192" s="34">
        <f t="shared" si="6"/>
        <v>0</v>
      </c>
    </row>
    <row r="193" spans="1:6" ht="15" customHeight="1" x14ac:dyDescent="0.25">
      <c r="A193" s="6">
        <v>192</v>
      </c>
      <c r="B193" s="3" t="s">
        <v>257</v>
      </c>
      <c r="C193" s="7">
        <v>5811</v>
      </c>
      <c r="D193" s="8">
        <f t="shared" ref="D193:D195" si="7">+C193/$H$1</f>
        <v>3.9012076856047136E-6</v>
      </c>
      <c r="E193" s="33">
        <v>5811</v>
      </c>
      <c r="F193" s="34" t="str">
        <f t="shared" si="6"/>
        <v/>
      </c>
    </row>
    <row r="194" spans="1:6" ht="15" customHeight="1" x14ac:dyDescent="0.25">
      <c r="A194" s="6">
        <v>193</v>
      </c>
      <c r="B194" s="3" t="s">
        <v>113</v>
      </c>
      <c r="C194" s="7">
        <v>5775</v>
      </c>
      <c r="D194" s="8">
        <f t="shared" si="7"/>
        <v>3.8770391299891967E-6</v>
      </c>
      <c r="E194" s="33">
        <v>0</v>
      </c>
      <c r="F194" s="34">
        <f t="shared" si="6"/>
        <v>0</v>
      </c>
    </row>
    <row r="195" spans="1:6" ht="15" customHeight="1" x14ac:dyDescent="0.25">
      <c r="A195" s="6">
        <v>194</v>
      </c>
      <c r="B195" s="3" t="s">
        <v>196</v>
      </c>
      <c r="C195" s="7">
        <v>5487</v>
      </c>
      <c r="D195" s="8">
        <f t="shared" si="7"/>
        <v>3.6836906850650601E-6</v>
      </c>
      <c r="E195" s="33">
        <v>-708</v>
      </c>
      <c r="F195" s="34">
        <f t="shared" ref="F195" si="8">+IF(ISERR(E195/(C195-E195)),"",E195/(C195-E195))</f>
        <v>-0.11428571428571428</v>
      </c>
    </row>
    <row r="196" spans="1:6" ht="15" customHeight="1" thickBot="1" x14ac:dyDescent="0.3">
      <c r="A196" s="11"/>
      <c r="B196" s="11" t="s">
        <v>63</v>
      </c>
      <c r="C196" s="12">
        <f>+SUBTOTAL(9,C2:C195)</f>
        <v>343504884</v>
      </c>
      <c r="D196" s="13">
        <f>+C196/$H$1</f>
        <v>0.23061158036543722</v>
      </c>
      <c r="E196" s="14">
        <f>+SUBTOTAL(9,E2:E195)</f>
        <v>-97831</v>
      </c>
      <c r="F196" s="15">
        <f>+IF(ISERR(E196/(C196-E196)),0,E196/(C196-E196))</f>
        <v>-2.8472126595390841E-4</v>
      </c>
    </row>
    <row r="197" spans="1:6" ht="15" customHeight="1" x14ac:dyDescent="0.25">
      <c r="A197" s="5" t="s">
        <v>267</v>
      </c>
      <c r="B197" s="5"/>
    </row>
  </sheetData>
  <pageMargins left="0.7" right="0.7" top="0.75" bottom="0.75" header="0.3" footer="0.3"/>
  <pageSetup paperSize="9" orientation="portrait" r:id="rId1"/>
  <ignoredErrors>
    <ignoredError sqref="D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28</v>
      </c>
      <c r="B2" s="7">
        <v>150375308</v>
      </c>
      <c r="C2" s="9">
        <v>-4548915</v>
      </c>
      <c r="D2" s="10">
        <f>+C2/(B2-C2)</f>
        <v>-2.9362193412453004E-2</v>
      </c>
      <c r="E2" s="17">
        <f>+B2/$B$6</f>
        <v>0.43776759808748456</v>
      </c>
    </row>
    <row r="3" spans="1:6" ht="12.75" x14ac:dyDescent="0.25">
      <c r="A3" s="3" t="s">
        <v>29</v>
      </c>
      <c r="B3" s="7">
        <v>96905682</v>
      </c>
      <c r="C3" s="9">
        <v>-10960028</v>
      </c>
      <c r="D3" s="10">
        <f>+C3/(B3-C3)</f>
        <v>-0.10160808286525903</v>
      </c>
      <c r="E3" s="17">
        <f>+B3/$B$6</f>
        <v>0.28210860023754419</v>
      </c>
    </row>
    <row r="4" spans="1:6" x14ac:dyDescent="0.25">
      <c r="A4" s="3" t="s">
        <v>30</v>
      </c>
      <c r="B4" s="7">
        <v>66102210</v>
      </c>
      <c r="C4" s="9">
        <v>6957582</v>
      </c>
      <c r="D4" s="10">
        <f>+C4/(B4-C4)</f>
        <v>0.11763675307924838</v>
      </c>
      <c r="E4" s="17">
        <f>+B4/$B$6</f>
        <v>0.19243455647634983</v>
      </c>
      <c r="F4"/>
    </row>
    <row r="5" spans="1:6" x14ac:dyDescent="0.25">
      <c r="A5" s="3" t="s">
        <v>31</v>
      </c>
      <c r="B5" s="7">
        <v>30121684</v>
      </c>
      <c r="C5" s="9">
        <v>1610721</v>
      </c>
      <c r="D5" s="10">
        <f>+C5/(B5-C5)</f>
        <v>5.6494794651446884E-2</v>
      </c>
      <c r="E5" s="17">
        <f>+B5/$B$6</f>
        <v>8.7689245198621396E-2</v>
      </c>
      <c r="F5"/>
    </row>
    <row r="6" spans="1:6" ht="15.75" thickBot="1" x14ac:dyDescent="0.3">
      <c r="A6" s="11" t="s">
        <v>63</v>
      </c>
      <c r="B6" s="12">
        <f>+SUM(B2:B5)</f>
        <v>343504884</v>
      </c>
      <c r="C6" s="14">
        <f>+SUM(C2:C5)</f>
        <v>-6940640</v>
      </c>
      <c r="D6" s="15">
        <f>+C6/(B6-C6)</f>
        <v>-1.9805189465053632E-2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268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32</v>
      </c>
      <c r="B2" s="7">
        <v>79883706</v>
      </c>
      <c r="C2" s="9">
        <v>1420822</v>
      </c>
      <c r="D2" s="10">
        <f t="shared" ref="D2:D11" si="0">+C2/(B2-C2)</f>
        <v>1.810820514830936E-2</v>
      </c>
      <c r="E2" s="17">
        <f t="shared" ref="E2:E10" si="1">+B2/$B$11</f>
        <v>0.2325547895266607</v>
      </c>
    </row>
    <row r="3" spans="1:6" ht="12.75" x14ac:dyDescent="0.25">
      <c r="A3" s="3" t="s">
        <v>33</v>
      </c>
      <c r="B3" s="7">
        <v>153154752</v>
      </c>
      <c r="C3" s="9">
        <v>1571004</v>
      </c>
      <c r="D3" s="10">
        <f t="shared" si="0"/>
        <v>1.0363934265565198E-2</v>
      </c>
      <c r="E3" s="17">
        <f t="shared" si="1"/>
        <v>0.44585902306996017</v>
      </c>
    </row>
    <row r="4" spans="1:6" ht="12.75" x14ac:dyDescent="0.25">
      <c r="A4" s="3" t="s">
        <v>34</v>
      </c>
      <c r="B4" s="7">
        <v>17477414</v>
      </c>
      <c r="C4" s="9">
        <v>-6643918</v>
      </c>
      <c r="D4" s="10">
        <f t="shared" si="0"/>
        <v>-0.27543744267522208</v>
      </c>
      <c r="E4" s="17">
        <f t="shared" si="1"/>
        <v>5.0879666677461272E-2</v>
      </c>
    </row>
    <row r="5" spans="1:6" x14ac:dyDescent="0.25">
      <c r="A5" s="3" t="s">
        <v>35</v>
      </c>
      <c r="B5" s="7">
        <v>2797830</v>
      </c>
      <c r="C5" s="9">
        <v>460557</v>
      </c>
      <c r="D5" s="10">
        <f t="shared" si="0"/>
        <v>0.19704886848904685</v>
      </c>
      <c r="E5" s="17">
        <f t="shared" si="1"/>
        <v>8.1449496945143873E-3</v>
      </c>
      <c r="F5"/>
    </row>
    <row r="6" spans="1:6" x14ac:dyDescent="0.25">
      <c r="A6" s="3" t="s">
        <v>36</v>
      </c>
      <c r="B6" s="7">
        <v>13240295</v>
      </c>
      <c r="C6" s="9">
        <v>-758688</v>
      </c>
      <c r="D6" s="10">
        <f t="shared" si="0"/>
        <v>-5.4195936947705414E-2</v>
      </c>
      <c r="E6" s="17">
        <f t="shared" si="1"/>
        <v>3.8544706688944781E-2</v>
      </c>
      <c r="F6"/>
    </row>
    <row r="7" spans="1:6" x14ac:dyDescent="0.25">
      <c r="A7" s="3" t="s">
        <v>37</v>
      </c>
      <c r="B7" s="7">
        <v>21385854</v>
      </c>
      <c r="C7" s="9">
        <v>29525</v>
      </c>
      <c r="D7" s="10">
        <f t="shared" si="0"/>
        <v>1.3824941543090106E-3</v>
      </c>
      <c r="E7" s="17">
        <f t="shared" si="1"/>
        <v>6.2257787286657616E-2</v>
      </c>
      <c r="F7"/>
    </row>
    <row r="8" spans="1:6" x14ac:dyDescent="0.25">
      <c r="A8" s="3" t="s">
        <v>38</v>
      </c>
      <c r="B8" s="7">
        <v>17139130</v>
      </c>
      <c r="C8" s="9">
        <v>-4646956</v>
      </c>
      <c r="D8" s="10">
        <f t="shared" si="0"/>
        <v>-0.21329925898575816</v>
      </c>
      <c r="E8" s="17">
        <f t="shared" si="1"/>
        <v>4.9894865541416873E-2</v>
      </c>
      <c r="F8"/>
    </row>
    <row r="9" spans="1:6" x14ac:dyDescent="0.25">
      <c r="A9" s="3" t="s">
        <v>39</v>
      </c>
      <c r="B9" s="7">
        <v>13117803</v>
      </c>
      <c r="C9" s="9">
        <v>4818409</v>
      </c>
      <c r="D9" s="10">
        <f t="shared" si="0"/>
        <v>0.58057359368647876</v>
      </c>
      <c r="E9" s="17">
        <f t="shared" si="1"/>
        <v>3.8188112050249627E-2</v>
      </c>
      <c r="F9"/>
    </row>
    <row r="10" spans="1:6" x14ac:dyDescent="0.25">
      <c r="A10" s="3" t="s">
        <v>31</v>
      </c>
      <c r="B10" s="7">
        <v>25308100</v>
      </c>
      <c r="C10" s="9">
        <v>-3191395</v>
      </c>
      <c r="D10" s="10">
        <f t="shared" si="0"/>
        <v>-0.11198075615024056</v>
      </c>
      <c r="E10" s="17">
        <f t="shared" si="1"/>
        <v>7.3676099464134545E-2</v>
      </c>
      <c r="F10"/>
    </row>
    <row r="11" spans="1:6" ht="15.75" thickBot="1" x14ac:dyDescent="0.3">
      <c r="A11" s="11" t="s">
        <v>63</v>
      </c>
      <c r="B11" s="12">
        <f>+SUM(B2:B10)</f>
        <v>343504884</v>
      </c>
      <c r="C11" s="14">
        <f>+SUM(C2:C10)</f>
        <v>-6940640</v>
      </c>
      <c r="D11" s="15">
        <f t="shared" si="0"/>
        <v>-1.9805189465053632E-2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94</v>
      </c>
    </row>
    <row r="30" spans="1:6" ht="12.75" x14ac:dyDescent="0.25"/>
    <row r="31" spans="1:6" ht="12.75" x14ac:dyDescent="0.25"/>
    <row r="32" spans="1:6" ht="12.75" x14ac:dyDescent="0.25">
      <c r="A32" s="5" t="s">
        <v>268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268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7</v>
      </c>
      <c r="C6" s="3" t="s">
        <v>55</v>
      </c>
      <c r="D6" s="3" t="s">
        <v>80</v>
      </c>
    </row>
    <row r="7" spans="1:8" ht="15" customHeight="1" x14ac:dyDescent="0.25">
      <c r="A7" s="6">
        <v>6</v>
      </c>
      <c r="B7" s="3" t="s">
        <v>121</v>
      </c>
      <c r="C7" s="3" t="s">
        <v>56</v>
      </c>
      <c r="D7" s="3" t="s">
        <v>85</v>
      </c>
    </row>
    <row r="8" spans="1:8" ht="15" customHeight="1" x14ac:dyDescent="0.25">
      <c r="A8" s="6">
        <v>7</v>
      </c>
      <c r="B8" s="3" t="s">
        <v>189</v>
      </c>
      <c r="C8" s="3" t="s">
        <v>29</v>
      </c>
      <c r="D8" s="3" t="s">
        <v>88</v>
      </c>
    </row>
    <row r="9" spans="1:8" ht="15" customHeight="1" x14ac:dyDescent="0.25">
      <c r="A9" s="6">
        <v>8</v>
      </c>
      <c r="B9" s="3" t="s">
        <v>188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142</v>
      </c>
      <c r="C10" s="3" t="s">
        <v>30</v>
      </c>
      <c r="D10" s="3" t="s">
        <v>88</v>
      </c>
    </row>
    <row r="11" spans="1:8" ht="15" customHeight="1" x14ac:dyDescent="0.25">
      <c r="A11" s="6">
        <v>10</v>
      </c>
      <c r="B11" s="3" t="s">
        <v>6</v>
      </c>
      <c r="C11" s="3" t="s">
        <v>30</v>
      </c>
      <c r="D11" s="3" t="s">
        <v>80</v>
      </c>
    </row>
    <row r="12" spans="1:8" ht="15" customHeight="1" x14ac:dyDescent="0.25">
      <c r="A12" s="6">
        <v>11</v>
      </c>
      <c r="B12" s="3" t="s">
        <v>128</v>
      </c>
      <c r="C12" s="3" t="s">
        <v>55</v>
      </c>
      <c r="D12" s="3" t="s">
        <v>82</v>
      </c>
    </row>
    <row r="13" spans="1:8" ht="15" customHeight="1" x14ac:dyDescent="0.25">
      <c r="A13" s="6">
        <v>12</v>
      </c>
      <c r="B13" s="3" t="s">
        <v>99</v>
      </c>
      <c r="C13" s="3" t="s">
        <v>53</v>
      </c>
      <c r="D13" s="3" t="s">
        <v>82</v>
      </c>
    </row>
    <row r="14" spans="1:8" ht="15" customHeight="1" x14ac:dyDescent="0.25">
      <c r="A14" s="6">
        <v>13</v>
      </c>
      <c r="B14" s="3" t="s">
        <v>11</v>
      </c>
      <c r="C14" s="3" t="s">
        <v>30</v>
      </c>
      <c r="D14" s="3" t="s">
        <v>82</v>
      </c>
    </row>
    <row r="15" spans="1:8" ht="15" customHeight="1" x14ac:dyDescent="0.25">
      <c r="A15" s="6">
        <v>14</v>
      </c>
      <c r="B15" s="3" t="s">
        <v>130</v>
      </c>
      <c r="C15" s="3" t="s">
        <v>53</v>
      </c>
      <c r="D15" s="3" t="s">
        <v>82</v>
      </c>
    </row>
    <row r="16" spans="1:8" ht="15" customHeight="1" x14ac:dyDescent="0.25">
      <c r="A16" s="6">
        <v>15</v>
      </c>
      <c r="B16" s="3" t="s">
        <v>181</v>
      </c>
      <c r="D16" s="3" t="s">
        <v>60</v>
      </c>
    </row>
    <row r="17" spans="1:4" ht="15" customHeight="1" x14ac:dyDescent="0.25">
      <c r="A17" s="6">
        <v>16</v>
      </c>
      <c r="B17" s="3" t="s">
        <v>10</v>
      </c>
      <c r="C17" s="3" t="s">
        <v>56</v>
      </c>
      <c r="D17" s="3" t="s">
        <v>36</v>
      </c>
    </row>
    <row r="18" spans="1:4" ht="15" customHeight="1" x14ac:dyDescent="0.25">
      <c r="A18" s="6">
        <v>17</v>
      </c>
      <c r="B18" s="3" t="s">
        <v>95</v>
      </c>
      <c r="C18" s="3" t="s">
        <v>54</v>
      </c>
      <c r="D18" s="3" t="s">
        <v>34</v>
      </c>
    </row>
    <row r="19" spans="1:4" ht="15" customHeight="1" x14ac:dyDescent="0.25">
      <c r="A19" s="6">
        <v>18</v>
      </c>
      <c r="B19" s="3" t="s">
        <v>138</v>
      </c>
      <c r="C19" s="3" t="s">
        <v>54</v>
      </c>
      <c r="D19" s="3" t="s">
        <v>92</v>
      </c>
    </row>
    <row r="20" spans="1:4" ht="15" customHeight="1" x14ac:dyDescent="0.25">
      <c r="A20" s="6">
        <v>19</v>
      </c>
      <c r="B20" s="3" t="s">
        <v>149</v>
      </c>
      <c r="C20" s="3" t="s">
        <v>56</v>
      </c>
      <c r="D20" s="3" t="s">
        <v>36</v>
      </c>
    </row>
    <row r="21" spans="1:4" ht="15" customHeight="1" x14ac:dyDescent="0.25">
      <c r="A21" s="6">
        <v>20</v>
      </c>
      <c r="B21" s="3" t="s">
        <v>23</v>
      </c>
      <c r="C21" s="3" t="s">
        <v>54</v>
      </c>
      <c r="D21" s="3" t="s">
        <v>82</v>
      </c>
    </row>
    <row r="22" spans="1:4" ht="15" customHeight="1" x14ac:dyDescent="0.25">
      <c r="A22" s="6">
        <v>21</v>
      </c>
      <c r="B22" s="3" t="s">
        <v>242</v>
      </c>
      <c r="C22" s="3" t="s">
        <v>57</v>
      </c>
      <c r="D22" s="3" t="s">
        <v>82</v>
      </c>
    </row>
    <row r="23" spans="1:4" ht="15" customHeight="1" x14ac:dyDescent="0.25">
      <c r="A23" s="6">
        <v>22</v>
      </c>
      <c r="B23" s="3" t="s">
        <v>127</v>
      </c>
      <c r="C23" s="3" t="s">
        <v>57</v>
      </c>
      <c r="D23" s="3" t="s">
        <v>34</v>
      </c>
    </row>
    <row r="24" spans="1:4" ht="15" customHeight="1" x14ac:dyDescent="0.25">
      <c r="A24" s="6">
        <v>23</v>
      </c>
      <c r="B24" s="3" t="s">
        <v>246</v>
      </c>
      <c r="C24" s="3" t="s">
        <v>56</v>
      </c>
      <c r="D24" s="3" t="s">
        <v>82</v>
      </c>
    </row>
    <row r="25" spans="1:4" ht="15" customHeight="1" x14ac:dyDescent="0.25">
      <c r="A25" s="6">
        <v>24</v>
      </c>
      <c r="B25" s="3" t="s">
        <v>150</v>
      </c>
      <c r="C25" s="3" t="s">
        <v>54</v>
      </c>
      <c r="D25" s="3" t="s">
        <v>80</v>
      </c>
    </row>
    <row r="26" spans="1:4" ht="15" customHeight="1" x14ac:dyDescent="0.25">
      <c r="A26" s="6">
        <v>25</v>
      </c>
      <c r="B26" s="3" t="s">
        <v>126</v>
      </c>
      <c r="D26" s="3" t="s">
        <v>88</v>
      </c>
    </row>
    <row r="27" spans="1:4" ht="15" customHeight="1" x14ac:dyDescent="0.25">
      <c r="A27" s="6">
        <v>26</v>
      </c>
      <c r="B27" s="3" t="s">
        <v>110</v>
      </c>
      <c r="C27" s="3" t="s">
        <v>30</v>
      </c>
      <c r="D27" s="3" t="s">
        <v>87</v>
      </c>
    </row>
    <row r="28" spans="1:4" ht="15" customHeight="1" x14ac:dyDescent="0.25">
      <c r="A28" s="6">
        <v>27</v>
      </c>
      <c r="B28" s="3" t="s">
        <v>200</v>
      </c>
      <c r="D28" s="3" t="s">
        <v>85</v>
      </c>
    </row>
    <row r="29" spans="1:4" ht="15" customHeight="1" x14ac:dyDescent="0.25">
      <c r="A29" s="6">
        <v>28</v>
      </c>
      <c r="B29" s="3" t="s">
        <v>17</v>
      </c>
      <c r="C29" s="3" t="s">
        <v>30</v>
      </c>
      <c r="D29" s="3" t="s">
        <v>80</v>
      </c>
    </row>
    <row r="30" spans="1:4" ht="15" customHeight="1" x14ac:dyDescent="0.25">
      <c r="A30" s="6">
        <v>29</v>
      </c>
      <c r="B30" s="3" t="s">
        <v>13</v>
      </c>
      <c r="C30" s="3" t="s">
        <v>56</v>
      </c>
      <c r="D30" s="3" t="s">
        <v>87</v>
      </c>
    </row>
    <row r="31" spans="1:4" ht="15" customHeight="1" x14ac:dyDescent="0.25">
      <c r="A31" s="6">
        <v>30</v>
      </c>
      <c r="B31" s="3" t="s">
        <v>175</v>
      </c>
      <c r="D31" s="3" t="s">
        <v>60</v>
      </c>
    </row>
    <row r="32" spans="1:4" ht="15" customHeight="1" x14ac:dyDescent="0.25">
      <c r="A32" s="6">
        <v>31</v>
      </c>
      <c r="B32" s="3" t="s">
        <v>12</v>
      </c>
      <c r="C32" s="3" t="s">
        <v>53</v>
      </c>
      <c r="D32" s="3" t="s">
        <v>34</v>
      </c>
    </row>
    <row r="33" spans="1:4" ht="15" customHeight="1" x14ac:dyDescent="0.25">
      <c r="A33" s="6">
        <v>32</v>
      </c>
      <c r="B33" s="3" t="s">
        <v>258</v>
      </c>
      <c r="C33" s="3" t="s">
        <v>29</v>
      </c>
      <c r="D33" s="3" t="s">
        <v>80</v>
      </c>
    </row>
    <row r="34" spans="1:4" ht="15" customHeight="1" x14ac:dyDescent="0.25">
      <c r="A34" s="6">
        <v>33</v>
      </c>
      <c r="B34" s="3" t="s">
        <v>141</v>
      </c>
      <c r="C34" s="3" t="s">
        <v>54</v>
      </c>
      <c r="D34" s="3" t="s">
        <v>34</v>
      </c>
    </row>
    <row r="35" spans="1:4" ht="15" customHeight="1" x14ac:dyDescent="0.25">
      <c r="A35" s="6">
        <v>34</v>
      </c>
      <c r="B35" s="3" t="s">
        <v>24</v>
      </c>
      <c r="C35" s="3" t="s">
        <v>30</v>
      </c>
      <c r="D35" s="3" t="s">
        <v>80</v>
      </c>
    </row>
    <row r="36" spans="1:4" ht="15" customHeight="1" x14ac:dyDescent="0.25">
      <c r="A36" s="6">
        <v>35</v>
      </c>
      <c r="B36" s="3" t="s">
        <v>173</v>
      </c>
      <c r="C36" s="3" t="s">
        <v>53</v>
      </c>
      <c r="D36" s="3" t="s">
        <v>80</v>
      </c>
    </row>
    <row r="37" spans="1:4" ht="15" customHeight="1" x14ac:dyDescent="0.25">
      <c r="A37" s="6">
        <v>36</v>
      </c>
      <c r="B37" s="3" t="s">
        <v>14</v>
      </c>
      <c r="C37" s="3" t="s">
        <v>54</v>
      </c>
      <c r="D37" s="3" t="s">
        <v>80</v>
      </c>
    </row>
    <row r="38" spans="1:4" ht="15" customHeight="1" x14ac:dyDescent="0.25">
      <c r="A38" s="6">
        <v>37</v>
      </c>
      <c r="B38" s="3" t="s">
        <v>163</v>
      </c>
      <c r="C38" s="3" t="s">
        <v>56</v>
      </c>
      <c r="D38" s="3" t="s">
        <v>82</v>
      </c>
    </row>
    <row r="39" spans="1:4" ht="15" customHeight="1" x14ac:dyDescent="0.25">
      <c r="A39" s="6">
        <v>38</v>
      </c>
      <c r="B39" s="3" t="s">
        <v>18</v>
      </c>
      <c r="C39" s="3" t="s">
        <v>30</v>
      </c>
      <c r="D39" s="3" t="s">
        <v>80</v>
      </c>
    </row>
    <row r="40" spans="1:4" ht="15" customHeight="1" x14ac:dyDescent="0.25">
      <c r="A40" s="6">
        <v>39</v>
      </c>
      <c r="B40" s="3" t="s">
        <v>118</v>
      </c>
      <c r="C40" s="3" t="s">
        <v>56</v>
      </c>
      <c r="D40" s="3" t="s">
        <v>80</v>
      </c>
    </row>
    <row r="41" spans="1:4" ht="15" customHeight="1" x14ac:dyDescent="0.25">
      <c r="A41" s="6">
        <v>40</v>
      </c>
      <c r="B41" s="3" t="s">
        <v>9</v>
      </c>
      <c r="C41" s="3" t="s">
        <v>53</v>
      </c>
      <c r="D41" s="3" t="s">
        <v>34</v>
      </c>
    </row>
    <row r="42" spans="1:4" ht="15" customHeight="1" x14ac:dyDescent="0.25">
      <c r="A42" s="6">
        <v>41</v>
      </c>
      <c r="B42" s="3" t="s">
        <v>96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145</v>
      </c>
      <c r="C43" s="3" t="s">
        <v>56</v>
      </c>
      <c r="D43" s="3" t="s">
        <v>101</v>
      </c>
    </row>
    <row r="44" spans="1:4" ht="15" customHeight="1" x14ac:dyDescent="0.25">
      <c r="A44" s="6">
        <v>43</v>
      </c>
      <c r="B44" s="3" t="s">
        <v>22</v>
      </c>
      <c r="C44" s="3" t="s">
        <v>55</v>
      </c>
      <c r="D44" s="3" t="s">
        <v>82</v>
      </c>
    </row>
    <row r="45" spans="1:4" ht="15" customHeight="1" x14ac:dyDescent="0.25">
      <c r="A45" s="6">
        <v>44</v>
      </c>
      <c r="B45" s="3" t="s">
        <v>162</v>
      </c>
      <c r="D45" s="3" t="s">
        <v>34</v>
      </c>
    </row>
    <row r="46" spans="1:4" ht="15" customHeight="1" x14ac:dyDescent="0.25">
      <c r="A46" s="6">
        <v>45</v>
      </c>
      <c r="B46" s="3" t="s">
        <v>259</v>
      </c>
      <c r="C46" s="3" t="s">
        <v>56</v>
      </c>
      <c r="D46" s="3" t="s">
        <v>90</v>
      </c>
    </row>
    <row r="47" spans="1:4" ht="15" customHeight="1" x14ac:dyDescent="0.25">
      <c r="A47" s="6">
        <v>46</v>
      </c>
      <c r="B47" s="3" t="s">
        <v>106</v>
      </c>
      <c r="C47" s="3" t="s">
        <v>56</v>
      </c>
      <c r="D47" s="3" t="s">
        <v>87</v>
      </c>
    </row>
    <row r="48" spans="1:4" ht="15" customHeight="1" x14ac:dyDescent="0.25">
      <c r="A48" s="6">
        <v>47</v>
      </c>
      <c r="B48" s="3" t="s">
        <v>20</v>
      </c>
      <c r="C48" s="3" t="s">
        <v>56</v>
      </c>
      <c r="D48" s="3" t="s">
        <v>87</v>
      </c>
    </row>
    <row r="49" spans="1:4" ht="15" customHeight="1" x14ac:dyDescent="0.25">
      <c r="A49" s="6">
        <v>48</v>
      </c>
      <c r="B49" s="3" t="s">
        <v>112</v>
      </c>
      <c r="C49" s="3" t="s">
        <v>30</v>
      </c>
      <c r="D49" s="3" t="s">
        <v>82</v>
      </c>
    </row>
    <row r="50" spans="1:4" ht="15" customHeight="1" x14ac:dyDescent="0.25">
      <c r="A50" s="6">
        <v>49</v>
      </c>
      <c r="B50" s="3" t="s">
        <v>249</v>
      </c>
      <c r="C50" s="3" t="s">
        <v>53</v>
      </c>
      <c r="D50" s="3" t="s">
        <v>80</v>
      </c>
    </row>
    <row r="51" spans="1:4" ht="15" customHeight="1" x14ac:dyDescent="0.25">
      <c r="A51" s="6">
        <v>50</v>
      </c>
      <c r="B51" s="3" t="s">
        <v>139</v>
      </c>
      <c r="C51" s="3" t="s">
        <v>30</v>
      </c>
      <c r="D51" s="3" t="s">
        <v>80</v>
      </c>
    </row>
    <row r="52" spans="1:4" ht="15" customHeight="1" x14ac:dyDescent="0.25">
      <c r="A52" s="6">
        <v>51</v>
      </c>
      <c r="B52" s="3" t="s">
        <v>201</v>
      </c>
      <c r="C52" s="3" t="s">
        <v>56</v>
      </c>
      <c r="D52" s="3" t="s">
        <v>36</v>
      </c>
    </row>
    <row r="53" spans="1:4" ht="15" customHeight="1" x14ac:dyDescent="0.25">
      <c r="A53" s="6">
        <v>52</v>
      </c>
      <c r="B53" s="3" t="s">
        <v>4</v>
      </c>
      <c r="C53" s="3" t="s">
        <v>30</v>
      </c>
      <c r="D53" s="3" t="s">
        <v>82</v>
      </c>
    </row>
    <row r="54" spans="1:4" ht="15" customHeight="1" x14ac:dyDescent="0.25">
      <c r="A54" s="6">
        <v>53</v>
      </c>
      <c r="B54" s="3" t="s">
        <v>239</v>
      </c>
      <c r="D54" s="3" t="s">
        <v>36</v>
      </c>
    </row>
    <row r="55" spans="1:4" ht="15" customHeight="1" x14ac:dyDescent="0.25">
      <c r="A55" s="6">
        <v>54</v>
      </c>
      <c r="B55" s="3" t="s">
        <v>247</v>
      </c>
      <c r="D55" s="3" t="s">
        <v>61</v>
      </c>
    </row>
    <row r="56" spans="1:4" ht="15" customHeight="1" x14ac:dyDescent="0.25">
      <c r="A56" s="6">
        <v>55</v>
      </c>
      <c r="B56" s="3" t="s">
        <v>165</v>
      </c>
      <c r="C56" s="3" t="s">
        <v>53</v>
      </c>
      <c r="D56" s="3" t="s">
        <v>87</v>
      </c>
    </row>
    <row r="57" spans="1:4" ht="15" customHeight="1" x14ac:dyDescent="0.25">
      <c r="A57" s="6">
        <v>56</v>
      </c>
      <c r="B57" s="3" t="s">
        <v>131</v>
      </c>
      <c r="C57" s="3" t="s">
        <v>56</v>
      </c>
      <c r="D57" s="3" t="s">
        <v>92</v>
      </c>
    </row>
    <row r="58" spans="1:4" ht="15" customHeight="1" x14ac:dyDescent="0.25">
      <c r="A58" s="6">
        <v>57</v>
      </c>
      <c r="B58" s="3" t="s">
        <v>202</v>
      </c>
      <c r="C58" s="3" t="s">
        <v>53</v>
      </c>
      <c r="D58" s="3" t="s">
        <v>85</v>
      </c>
    </row>
    <row r="59" spans="1:4" ht="15" customHeight="1" x14ac:dyDescent="0.25">
      <c r="A59" s="6">
        <v>58</v>
      </c>
      <c r="B59" s="3" t="s">
        <v>25</v>
      </c>
      <c r="C59" s="3" t="s">
        <v>30</v>
      </c>
      <c r="D59" s="3" t="s">
        <v>60</v>
      </c>
    </row>
    <row r="60" spans="1:4" ht="15" customHeight="1" x14ac:dyDescent="0.25">
      <c r="A60" s="6">
        <v>59</v>
      </c>
      <c r="B60" s="3" t="s">
        <v>155</v>
      </c>
      <c r="C60" s="3" t="s">
        <v>53</v>
      </c>
      <c r="D60" s="3" t="s">
        <v>82</v>
      </c>
    </row>
    <row r="61" spans="1:4" ht="15" customHeight="1" x14ac:dyDescent="0.25">
      <c r="A61" s="6">
        <v>60</v>
      </c>
      <c r="B61" s="3" t="s">
        <v>197</v>
      </c>
      <c r="C61" s="3" t="s">
        <v>56</v>
      </c>
      <c r="D61" s="3" t="s">
        <v>34</v>
      </c>
    </row>
    <row r="62" spans="1:4" ht="15" customHeight="1" x14ac:dyDescent="0.25">
      <c r="A62" s="6">
        <v>61</v>
      </c>
      <c r="B62" s="3" t="s">
        <v>164</v>
      </c>
      <c r="C62" s="3" t="s">
        <v>29</v>
      </c>
      <c r="D62" s="3" t="s">
        <v>62</v>
      </c>
    </row>
    <row r="63" spans="1:4" ht="15" customHeight="1" x14ac:dyDescent="0.25">
      <c r="A63" s="6">
        <v>62</v>
      </c>
      <c r="B63" s="3" t="s">
        <v>98</v>
      </c>
      <c r="C63" s="3" t="s">
        <v>56</v>
      </c>
      <c r="D63" s="3" t="s">
        <v>80</v>
      </c>
    </row>
    <row r="64" spans="1:4" ht="15" customHeight="1" x14ac:dyDescent="0.25">
      <c r="A64" s="6">
        <v>63</v>
      </c>
      <c r="B64" s="3" t="s">
        <v>16</v>
      </c>
      <c r="C64" s="3" t="s">
        <v>54</v>
      </c>
      <c r="D64" s="3" t="s">
        <v>86</v>
      </c>
    </row>
    <row r="65" spans="1:4" ht="15" customHeight="1" x14ac:dyDescent="0.25">
      <c r="A65" s="6">
        <v>64</v>
      </c>
      <c r="B65" s="3" t="s">
        <v>97</v>
      </c>
      <c r="C65" s="3" t="s">
        <v>30</v>
      </c>
      <c r="D65" s="3" t="s">
        <v>80</v>
      </c>
    </row>
    <row r="66" spans="1:4" ht="15" customHeight="1" x14ac:dyDescent="0.25">
      <c r="A66" s="6">
        <v>65</v>
      </c>
      <c r="B66" s="3" t="s">
        <v>203</v>
      </c>
      <c r="C66" s="3" t="s">
        <v>53</v>
      </c>
      <c r="D66" s="3" t="s">
        <v>85</v>
      </c>
    </row>
    <row r="67" spans="1:4" ht="15" customHeight="1" x14ac:dyDescent="0.25">
      <c r="A67" s="6">
        <v>66</v>
      </c>
      <c r="B67" s="3" t="s">
        <v>204</v>
      </c>
      <c r="D67" s="3" t="s">
        <v>86</v>
      </c>
    </row>
    <row r="68" spans="1:4" ht="15" customHeight="1" x14ac:dyDescent="0.25">
      <c r="A68" s="6">
        <v>67</v>
      </c>
      <c r="B68" s="3" t="s">
        <v>143</v>
      </c>
      <c r="D68" s="3" t="s">
        <v>87</v>
      </c>
    </row>
    <row r="69" spans="1:4" ht="15" customHeight="1" x14ac:dyDescent="0.25">
      <c r="A69" s="6">
        <v>68</v>
      </c>
      <c r="B69" s="3" t="s">
        <v>27</v>
      </c>
      <c r="C69" s="3" t="s">
        <v>30</v>
      </c>
      <c r="D69" s="3" t="s">
        <v>80</v>
      </c>
    </row>
    <row r="70" spans="1:4" ht="15" customHeight="1" x14ac:dyDescent="0.25">
      <c r="A70" s="6">
        <v>69</v>
      </c>
      <c r="B70" s="3" t="s">
        <v>205</v>
      </c>
      <c r="C70" s="3" t="s">
        <v>53</v>
      </c>
      <c r="D70" s="3" t="s">
        <v>36</v>
      </c>
    </row>
    <row r="71" spans="1:4" ht="15" customHeight="1" x14ac:dyDescent="0.25">
      <c r="A71" s="6">
        <v>70</v>
      </c>
      <c r="B71" s="3" t="s">
        <v>134</v>
      </c>
      <c r="C71" s="3" t="s">
        <v>56</v>
      </c>
      <c r="D71" s="3" t="s">
        <v>86</v>
      </c>
    </row>
    <row r="72" spans="1:4" ht="15" customHeight="1" x14ac:dyDescent="0.25">
      <c r="A72" s="6">
        <v>71</v>
      </c>
      <c r="B72" s="3" t="s">
        <v>186</v>
      </c>
      <c r="C72" s="3" t="s">
        <v>54</v>
      </c>
      <c r="D72" s="3" t="s">
        <v>87</v>
      </c>
    </row>
    <row r="73" spans="1:4" ht="15" customHeight="1" x14ac:dyDescent="0.25">
      <c r="A73" s="6">
        <v>72</v>
      </c>
      <c r="B73" s="3" t="s">
        <v>105</v>
      </c>
      <c r="C73" s="3" t="s">
        <v>30</v>
      </c>
      <c r="D73" s="3" t="s">
        <v>80</v>
      </c>
    </row>
    <row r="74" spans="1:4" ht="15" customHeight="1" x14ac:dyDescent="0.25">
      <c r="A74" s="6">
        <v>73</v>
      </c>
      <c r="B74" s="3" t="s">
        <v>260</v>
      </c>
      <c r="D74" s="3" t="s">
        <v>80</v>
      </c>
    </row>
    <row r="75" spans="1:4" ht="15" customHeight="1" x14ac:dyDescent="0.25">
      <c r="A75" s="6">
        <v>74</v>
      </c>
      <c r="B75" s="3" t="s">
        <v>107</v>
      </c>
      <c r="C75" s="3" t="s">
        <v>56</v>
      </c>
      <c r="D75" s="3" t="s">
        <v>80</v>
      </c>
    </row>
    <row r="76" spans="1:4" ht="15" customHeight="1" x14ac:dyDescent="0.25">
      <c r="A76" s="6">
        <v>75</v>
      </c>
      <c r="B76" s="3" t="s">
        <v>177</v>
      </c>
      <c r="D76" s="3" t="s">
        <v>61</v>
      </c>
    </row>
    <row r="77" spans="1:4" ht="15" customHeight="1" x14ac:dyDescent="0.25">
      <c r="A77" s="6">
        <v>76</v>
      </c>
      <c r="B77" s="3" t="s">
        <v>160</v>
      </c>
      <c r="C77" s="3" t="s">
        <v>53</v>
      </c>
      <c r="D77" s="3" t="s">
        <v>80</v>
      </c>
    </row>
    <row r="78" spans="1:4" ht="15" customHeight="1" x14ac:dyDescent="0.25">
      <c r="A78" s="6">
        <v>77</v>
      </c>
      <c r="B78" s="3" t="s">
        <v>206</v>
      </c>
      <c r="C78" s="3" t="s">
        <v>29</v>
      </c>
      <c r="D78" s="3" t="s">
        <v>34</v>
      </c>
    </row>
    <row r="79" spans="1:4" ht="15" customHeight="1" x14ac:dyDescent="0.25">
      <c r="A79" s="6">
        <v>78</v>
      </c>
      <c r="B79" s="3" t="s">
        <v>78</v>
      </c>
      <c r="D79" s="3" t="s">
        <v>89</v>
      </c>
    </row>
    <row r="80" spans="1:4" ht="15" customHeight="1" x14ac:dyDescent="0.25">
      <c r="A80" s="6">
        <v>79</v>
      </c>
      <c r="B80" s="3" t="s">
        <v>261</v>
      </c>
      <c r="C80" s="3" t="s">
        <v>30</v>
      </c>
      <c r="D80" s="3" t="s">
        <v>60</v>
      </c>
    </row>
    <row r="81" spans="1:4" ht="15" customHeight="1" x14ac:dyDescent="0.25">
      <c r="A81" s="6">
        <v>80</v>
      </c>
      <c r="B81" s="3" t="s">
        <v>8</v>
      </c>
      <c r="C81" s="3" t="s">
        <v>53</v>
      </c>
      <c r="D81" s="3" t="s">
        <v>34</v>
      </c>
    </row>
    <row r="82" spans="1:4" ht="15" customHeight="1" x14ac:dyDescent="0.25">
      <c r="A82" s="6">
        <v>81</v>
      </c>
      <c r="B82" s="3" t="s">
        <v>166</v>
      </c>
      <c r="D82" s="3" t="s">
        <v>84</v>
      </c>
    </row>
    <row r="83" spans="1:4" ht="15" customHeight="1" x14ac:dyDescent="0.25">
      <c r="A83" s="6">
        <v>82</v>
      </c>
      <c r="B83" s="3" t="s">
        <v>207</v>
      </c>
      <c r="D83" s="3" t="s">
        <v>86</v>
      </c>
    </row>
    <row r="84" spans="1:4" ht="15" customHeight="1" x14ac:dyDescent="0.25">
      <c r="A84" s="6">
        <v>83</v>
      </c>
      <c r="B84" s="3" t="s">
        <v>167</v>
      </c>
      <c r="D84" s="3" t="s">
        <v>36</v>
      </c>
    </row>
    <row r="85" spans="1:4" ht="15" customHeight="1" x14ac:dyDescent="0.25">
      <c r="A85" s="6">
        <v>84</v>
      </c>
      <c r="B85" s="3" t="s">
        <v>115</v>
      </c>
      <c r="C85" s="3" t="s">
        <v>53</v>
      </c>
      <c r="D85" s="3" t="s">
        <v>82</v>
      </c>
    </row>
    <row r="86" spans="1:4" ht="15" customHeight="1" x14ac:dyDescent="0.25">
      <c r="A86" s="6">
        <v>85</v>
      </c>
      <c r="B86" s="3" t="s">
        <v>183</v>
      </c>
      <c r="C86" s="3" t="s">
        <v>54</v>
      </c>
      <c r="D86" s="3" t="s">
        <v>34</v>
      </c>
    </row>
    <row r="87" spans="1:4" ht="15" customHeight="1" x14ac:dyDescent="0.25">
      <c r="A87" s="6">
        <v>86</v>
      </c>
      <c r="B87" s="3" t="s">
        <v>15</v>
      </c>
      <c r="C87" s="3" t="s">
        <v>57</v>
      </c>
      <c r="D87" s="3" t="s">
        <v>80</v>
      </c>
    </row>
    <row r="88" spans="1:4" ht="15" customHeight="1" x14ac:dyDescent="0.25">
      <c r="A88" s="6">
        <v>87</v>
      </c>
      <c r="B88" s="3" t="s">
        <v>140</v>
      </c>
      <c r="C88" s="3" t="s">
        <v>54</v>
      </c>
      <c r="D88" s="3" t="s">
        <v>61</v>
      </c>
    </row>
    <row r="89" spans="1:4" ht="15" customHeight="1" x14ac:dyDescent="0.25">
      <c r="A89" s="6">
        <v>88</v>
      </c>
      <c r="B89" s="3" t="s">
        <v>21</v>
      </c>
      <c r="C89" s="3" t="s">
        <v>54</v>
      </c>
      <c r="D89" s="3" t="s">
        <v>82</v>
      </c>
    </row>
    <row r="90" spans="1:4" ht="15" customHeight="1" x14ac:dyDescent="0.25">
      <c r="A90" s="6">
        <v>89</v>
      </c>
      <c r="B90" s="3" t="s">
        <v>208</v>
      </c>
      <c r="C90" s="3" t="s">
        <v>54</v>
      </c>
      <c r="D90" s="3" t="s">
        <v>87</v>
      </c>
    </row>
    <row r="91" spans="1:4" ht="15" customHeight="1" x14ac:dyDescent="0.25">
      <c r="A91" s="6">
        <v>90</v>
      </c>
      <c r="B91" s="3" t="s">
        <v>111</v>
      </c>
      <c r="D91" s="3" t="s">
        <v>87</v>
      </c>
    </row>
    <row r="92" spans="1:4" ht="15" customHeight="1" x14ac:dyDescent="0.25">
      <c r="A92" s="6">
        <v>91</v>
      </c>
      <c r="B92" s="3" t="s">
        <v>209</v>
      </c>
      <c r="C92" s="3" t="s">
        <v>59</v>
      </c>
      <c r="D92" s="3" t="s">
        <v>87</v>
      </c>
    </row>
    <row r="93" spans="1:4" ht="15" customHeight="1" x14ac:dyDescent="0.25">
      <c r="A93" s="6">
        <v>92</v>
      </c>
      <c r="B93" s="3" t="s">
        <v>263</v>
      </c>
      <c r="C93" s="3" t="s">
        <v>56</v>
      </c>
      <c r="D93" s="3" t="s">
        <v>61</v>
      </c>
    </row>
    <row r="94" spans="1:4" ht="15" customHeight="1" x14ac:dyDescent="0.25">
      <c r="A94" s="6">
        <v>93</v>
      </c>
      <c r="B94" s="3" t="s">
        <v>210</v>
      </c>
      <c r="C94" s="3" t="s">
        <v>30</v>
      </c>
      <c r="D94" s="3" t="s">
        <v>90</v>
      </c>
    </row>
    <row r="95" spans="1:4" ht="15" customHeight="1" x14ac:dyDescent="0.25">
      <c r="A95" s="6">
        <v>94</v>
      </c>
      <c r="B95" s="3" t="s">
        <v>151</v>
      </c>
      <c r="C95" s="3" t="s">
        <v>29</v>
      </c>
      <c r="D95" s="3" t="s">
        <v>36</v>
      </c>
    </row>
    <row r="96" spans="1:4" ht="15" customHeight="1" x14ac:dyDescent="0.25">
      <c r="A96" s="6">
        <v>95</v>
      </c>
      <c r="B96" s="3" t="s">
        <v>250</v>
      </c>
      <c r="C96" s="3" t="s">
        <v>29</v>
      </c>
      <c r="D96" s="3" t="s">
        <v>80</v>
      </c>
    </row>
    <row r="97" spans="1:4" ht="15" customHeight="1" x14ac:dyDescent="0.25">
      <c r="A97" s="6">
        <v>96</v>
      </c>
      <c r="B97" s="3" t="s">
        <v>77</v>
      </c>
      <c r="C97" s="3" t="s">
        <v>29</v>
      </c>
      <c r="D97" s="3" t="s">
        <v>86</v>
      </c>
    </row>
    <row r="98" spans="1:4" ht="15" customHeight="1" x14ac:dyDescent="0.25">
      <c r="A98" s="6">
        <v>97</v>
      </c>
      <c r="B98" s="3" t="s">
        <v>262</v>
      </c>
      <c r="C98" s="3" t="s">
        <v>56</v>
      </c>
      <c r="D98" s="3" t="s">
        <v>80</v>
      </c>
    </row>
    <row r="99" spans="1:4" ht="15" customHeight="1" x14ac:dyDescent="0.25">
      <c r="A99" s="6">
        <v>98</v>
      </c>
      <c r="B99" s="3" t="s">
        <v>129</v>
      </c>
      <c r="C99" s="3" t="s">
        <v>56</v>
      </c>
      <c r="D99" s="3" t="s">
        <v>34</v>
      </c>
    </row>
    <row r="100" spans="1:4" ht="15" customHeight="1" x14ac:dyDescent="0.25">
      <c r="A100" s="6">
        <v>99</v>
      </c>
      <c r="B100" s="3" t="s">
        <v>79</v>
      </c>
      <c r="C100" s="3" t="s">
        <v>30</v>
      </c>
      <c r="D100" s="3" t="s">
        <v>92</v>
      </c>
    </row>
    <row r="101" spans="1:4" ht="15" customHeight="1" x14ac:dyDescent="0.25">
      <c r="A101" s="6">
        <v>100</v>
      </c>
      <c r="B101" s="3" t="s">
        <v>211</v>
      </c>
      <c r="C101" s="3" t="s">
        <v>53</v>
      </c>
      <c r="D101" s="3" t="s">
        <v>36</v>
      </c>
    </row>
    <row r="102" spans="1:4" ht="15" customHeight="1" x14ac:dyDescent="0.25">
      <c r="A102" s="6">
        <v>101</v>
      </c>
      <c r="B102" s="3" t="s">
        <v>123</v>
      </c>
      <c r="C102" s="3" t="s">
        <v>58</v>
      </c>
      <c r="D102" s="3" t="s">
        <v>86</v>
      </c>
    </row>
    <row r="103" spans="1:4" ht="15" customHeight="1" x14ac:dyDescent="0.25">
      <c r="A103" s="6">
        <v>102</v>
      </c>
      <c r="B103" s="3" t="s">
        <v>109</v>
      </c>
      <c r="C103" s="3" t="s">
        <v>59</v>
      </c>
      <c r="D103" s="3" t="s">
        <v>36</v>
      </c>
    </row>
    <row r="104" spans="1:4" ht="15" customHeight="1" x14ac:dyDescent="0.25">
      <c r="A104" s="6">
        <v>103</v>
      </c>
      <c r="B104" s="3" t="s">
        <v>144</v>
      </c>
      <c r="C104" s="3" t="s">
        <v>57</v>
      </c>
      <c r="D104" s="3" t="s">
        <v>83</v>
      </c>
    </row>
    <row r="105" spans="1:4" ht="15" customHeight="1" x14ac:dyDescent="0.25">
      <c r="A105" s="6">
        <v>104</v>
      </c>
      <c r="B105" s="3" t="s">
        <v>212</v>
      </c>
      <c r="C105" s="3" t="s">
        <v>30</v>
      </c>
      <c r="D105" s="3" t="s">
        <v>60</v>
      </c>
    </row>
    <row r="106" spans="1:4" ht="15" customHeight="1" x14ac:dyDescent="0.25">
      <c r="A106" s="6">
        <v>105</v>
      </c>
      <c r="B106" s="3" t="s">
        <v>248</v>
      </c>
      <c r="C106" s="3" t="s">
        <v>29</v>
      </c>
      <c r="D106" s="3" t="s">
        <v>82</v>
      </c>
    </row>
    <row r="107" spans="1:4" ht="15" customHeight="1" x14ac:dyDescent="0.25">
      <c r="A107" s="6">
        <v>106</v>
      </c>
      <c r="B107" s="3" t="s">
        <v>184</v>
      </c>
      <c r="C107" s="3" t="s">
        <v>54</v>
      </c>
      <c r="D107" s="3" t="s">
        <v>36</v>
      </c>
    </row>
    <row r="108" spans="1:4" ht="15" customHeight="1" x14ac:dyDescent="0.25">
      <c r="A108" s="6">
        <v>107</v>
      </c>
      <c r="B108" s="3" t="s">
        <v>19</v>
      </c>
      <c r="C108" s="3" t="s">
        <v>53</v>
      </c>
      <c r="D108" s="3" t="s">
        <v>61</v>
      </c>
    </row>
    <row r="109" spans="1:4" ht="15" customHeight="1" x14ac:dyDescent="0.25">
      <c r="A109" s="6">
        <v>108</v>
      </c>
      <c r="B109" s="3" t="s">
        <v>108</v>
      </c>
      <c r="C109" s="3" t="s">
        <v>54</v>
      </c>
      <c r="D109" s="3" t="s">
        <v>61</v>
      </c>
    </row>
    <row r="110" spans="1:4" ht="15" customHeight="1" x14ac:dyDescent="0.25">
      <c r="A110" s="6">
        <v>109</v>
      </c>
      <c r="B110" s="3" t="s">
        <v>213</v>
      </c>
      <c r="C110" s="3" t="s">
        <v>56</v>
      </c>
      <c r="D110" s="3" t="s">
        <v>36</v>
      </c>
    </row>
    <row r="111" spans="1:4" ht="15" customHeight="1" x14ac:dyDescent="0.25">
      <c r="A111" s="6">
        <v>110</v>
      </c>
      <c r="B111" s="3" t="s">
        <v>251</v>
      </c>
      <c r="C111" s="3" t="s">
        <v>53</v>
      </c>
      <c r="D111" s="3" t="s">
        <v>34</v>
      </c>
    </row>
    <row r="112" spans="1:4" ht="15" customHeight="1" x14ac:dyDescent="0.25">
      <c r="A112" s="6">
        <v>111</v>
      </c>
      <c r="B112" s="3" t="s">
        <v>214</v>
      </c>
      <c r="C112" s="3" t="s">
        <v>54</v>
      </c>
      <c r="D112" s="3" t="s">
        <v>80</v>
      </c>
    </row>
    <row r="113" spans="1:4" ht="15" customHeight="1" x14ac:dyDescent="0.25">
      <c r="A113" s="6">
        <v>112</v>
      </c>
      <c r="B113" s="3" t="s">
        <v>171</v>
      </c>
      <c r="D113" s="3" t="s">
        <v>82</v>
      </c>
    </row>
    <row r="114" spans="1:4" ht="15" customHeight="1" x14ac:dyDescent="0.25">
      <c r="A114" s="6">
        <v>113</v>
      </c>
      <c r="B114" s="3" t="s">
        <v>156</v>
      </c>
      <c r="D114" s="3" t="s">
        <v>81</v>
      </c>
    </row>
    <row r="115" spans="1:4" ht="15" customHeight="1" x14ac:dyDescent="0.25">
      <c r="A115" s="6">
        <v>114</v>
      </c>
      <c r="B115" s="3" t="s">
        <v>122</v>
      </c>
      <c r="D115" s="3" t="s">
        <v>36</v>
      </c>
    </row>
    <row r="116" spans="1:4" ht="15" customHeight="1" x14ac:dyDescent="0.25">
      <c r="A116" s="6">
        <v>115</v>
      </c>
      <c r="B116" s="3" t="s">
        <v>215</v>
      </c>
      <c r="D116" s="3" t="s">
        <v>60</v>
      </c>
    </row>
    <row r="117" spans="1:4" ht="15" customHeight="1" x14ac:dyDescent="0.25">
      <c r="A117" s="6">
        <v>116</v>
      </c>
      <c r="B117" s="3" t="s">
        <v>146</v>
      </c>
      <c r="C117" s="3" t="s">
        <v>54</v>
      </c>
      <c r="D117" s="3" t="s">
        <v>82</v>
      </c>
    </row>
    <row r="118" spans="1:4" ht="15" customHeight="1" x14ac:dyDescent="0.25">
      <c r="A118" s="6">
        <v>117</v>
      </c>
      <c r="B118" s="3" t="s">
        <v>172</v>
      </c>
      <c r="D118" s="3" t="s">
        <v>82</v>
      </c>
    </row>
    <row r="119" spans="1:4" ht="15" customHeight="1" x14ac:dyDescent="0.25">
      <c r="A119" s="6">
        <v>118</v>
      </c>
      <c r="B119" s="3" t="s">
        <v>176</v>
      </c>
      <c r="D119" s="3" t="s">
        <v>87</v>
      </c>
    </row>
    <row r="120" spans="1:4" ht="15" customHeight="1" x14ac:dyDescent="0.25">
      <c r="A120" s="6">
        <v>119</v>
      </c>
      <c r="B120" s="3" t="s">
        <v>216</v>
      </c>
      <c r="C120" s="3" t="s">
        <v>30</v>
      </c>
      <c r="D120" s="3" t="s">
        <v>60</v>
      </c>
    </row>
    <row r="121" spans="1:4" ht="15" customHeight="1" x14ac:dyDescent="0.25">
      <c r="A121" s="6">
        <v>120</v>
      </c>
      <c r="B121" s="3" t="s">
        <v>178</v>
      </c>
      <c r="C121" s="3" t="s">
        <v>29</v>
      </c>
      <c r="D121" s="3" t="s">
        <v>93</v>
      </c>
    </row>
    <row r="122" spans="1:4" ht="15" customHeight="1" x14ac:dyDescent="0.25">
      <c r="A122" s="6">
        <v>121</v>
      </c>
      <c r="B122" s="3" t="s">
        <v>174</v>
      </c>
      <c r="D122" s="3" t="s">
        <v>82</v>
      </c>
    </row>
    <row r="123" spans="1:4" ht="15" customHeight="1" x14ac:dyDescent="0.25">
      <c r="A123" s="6">
        <v>122</v>
      </c>
      <c r="B123" s="3" t="s">
        <v>217</v>
      </c>
      <c r="C123" s="3" t="s">
        <v>56</v>
      </c>
      <c r="D123" s="3" t="s">
        <v>80</v>
      </c>
    </row>
    <row r="124" spans="1:4" ht="15" customHeight="1" x14ac:dyDescent="0.25">
      <c r="A124" s="6">
        <v>123</v>
      </c>
      <c r="B124" s="3" t="s">
        <v>194</v>
      </c>
      <c r="D124" s="3" t="s">
        <v>34</v>
      </c>
    </row>
    <row r="125" spans="1:4" ht="15" customHeight="1" x14ac:dyDescent="0.25">
      <c r="A125" s="6">
        <v>124</v>
      </c>
      <c r="B125" s="3" t="s">
        <v>218</v>
      </c>
      <c r="C125" s="3" t="s">
        <v>53</v>
      </c>
      <c r="D125" s="3" t="s">
        <v>80</v>
      </c>
    </row>
    <row r="126" spans="1:4" ht="15" customHeight="1" x14ac:dyDescent="0.25">
      <c r="A126" s="6">
        <v>125</v>
      </c>
      <c r="B126" s="3" t="s">
        <v>264</v>
      </c>
      <c r="C126" s="3" t="s">
        <v>53</v>
      </c>
      <c r="D126" s="3" t="s">
        <v>80</v>
      </c>
    </row>
    <row r="127" spans="1:4" ht="15" customHeight="1" x14ac:dyDescent="0.25">
      <c r="A127" s="6">
        <v>126</v>
      </c>
      <c r="B127" s="3" t="s">
        <v>219</v>
      </c>
      <c r="C127" s="3" t="s">
        <v>30</v>
      </c>
      <c r="D127" s="3" t="s">
        <v>60</v>
      </c>
    </row>
    <row r="128" spans="1:4" ht="15" customHeight="1" x14ac:dyDescent="0.25">
      <c r="A128" s="6">
        <v>127</v>
      </c>
      <c r="B128" s="3" t="s">
        <v>168</v>
      </c>
      <c r="D128" s="3" t="s">
        <v>87</v>
      </c>
    </row>
    <row r="129" spans="1:4" ht="15" customHeight="1" x14ac:dyDescent="0.25">
      <c r="A129" s="6">
        <v>128</v>
      </c>
      <c r="B129" s="3" t="s">
        <v>192</v>
      </c>
      <c r="D129" s="3" t="s">
        <v>36</v>
      </c>
    </row>
    <row r="130" spans="1:4" ht="15" customHeight="1" x14ac:dyDescent="0.25">
      <c r="A130" s="6">
        <v>129</v>
      </c>
      <c r="B130" s="3" t="s">
        <v>220</v>
      </c>
      <c r="C130" s="3" t="s">
        <v>57</v>
      </c>
      <c r="D130" s="3" t="s">
        <v>82</v>
      </c>
    </row>
    <row r="131" spans="1:4" ht="15" customHeight="1" x14ac:dyDescent="0.25">
      <c r="A131" s="6">
        <v>130</v>
      </c>
      <c r="B131" s="3" t="s">
        <v>221</v>
      </c>
      <c r="C131" s="3" t="s">
        <v>54</v>
      </c>
      <c r="D131" s="3" t="s">
        <v>87</v>
      </c>
    </row>
    <row r="132" spans="1:4" ht="15" customHeight="1" x14ac:dyDescent="0.25">
      <c r="A132" s="6">
        <v>131</v>
      </c>
      <c r="B132" s="3" t="s">
        <v>222</v>
      </c>
      <c r="D132" s="3" t="s">
        <v>36</v>
      </c>
    </row>
    <row r="133" spans="1:4" ht="15" customHeight="1" x14ac:dyDescent="0.25">
      <c r="A133" s="6">
        <v>132</v>
      </c>
      <c r="B133" s="3" t="s">
        <v>199</v>
      </c>
      <c r="C133" s="3" t="s">
        <v>54</v>
      </c>
      <c r="D133" s="3" t="s">
        <v>86</v>
      </c>
    </row>
    <row r="134" spans="1:4" ht="15" customHeight="1" x14ac:dyDescent="0.25">
      <c r="A134" s="6">
        <v>133</v>
      </c>
      <c r="B134" s="3" t="s">
        <v>223</v>
      </c>
      <c r="C134" s="3" t="s">
        <v>53</v>
      </c>
      <c r="D134" s="3" t="s">
        <v>82</v>
      </c>
    </row>
    <row r="135" spans="1:4" ht="15" customHeight="1" x14ac:dyDescent="0.25">
      <c r="A135" s="6">
        <v>134</v>
      </c>
      <c r="B135" s="3" t="s">
        <v>224</v>
      </c>
      <c r="C135" s="3" t="s">
        <v>55</v>
      </c>
      <c r="D135" s="3" t="s">
        <v>80</v>
      </c>
    </row>
    <row r="136" spans="1:4" ht="15" customHeight="1" x14ac:dyDescent="0.25">
      <c r="A136" s="6">
        <v>135</v>
      </c>
      <c r="B136" s="3" t="s">
        <v>252</v>
      </c>
      <c r="D136" s="3" t="s">
        <v>34</v>
      </c>
    </row>
    <row r="137" spans="1:4" ht="15" customHeight="1" x14ac:dyDescent="0.25">
      <c r="A137" s="6">
        <v>136</v>
      </c>
      <c r="B137" s="3" t="s">
        <v>114</v>
      </c>
      <c r="C137" s="3" t="s">
        <v>59</v>
      </c>
      <c r="D137" s="3" t="s">
        <v>80</v>
      </c>
    </row>
    <row r="138" spans="1:4" ht="15" customHeight="1" x14ac:dyDescent="0.25">
      <c r="A138" s="6">
        <v>137</v>
      </c>
      <c r="B138" s="3" t="s">
        <v>152</v>
      </c>
      <c r="C138" s="3" t="s">
        <v>56</v>
      </c>
      <c r="D138" s="3" t="s">
        <v>101</v>
      </c>
    </row>
    <row r="139" spans="1:4" ht="15" customHeight="1" x14ac:dyDescent="0.25">
      <c r="A139" s="6">
        <v>138</v>
      </c>
      <c r="B139" s="3" t="s">
        <v>190</v>
      </c>
      <c r="C139" s="3" t="s">
        <v>54</v>
      </c>
      <c r="D139" s="3" t="s">
        <v>93</v>
      </c>
    </row>
    <row r="140" spans="1:4" ht="15" customHeight="1" x14ac:dyDescent="0.25">
      <c r="A140" s="6">
        <v>139</v>
      </c>
      <c r="B140" s="3" t="s">
        <v>117</v>
      </c>
      <c r="C140" s="3" t="s">
        <v>56</v>
      </c>
      <c r="D140" s="3" t="s">
        <v>36</v>
      </c>
    </row>
    <row r="141" spans="1:4" ht="15" customHeight="1" x14ac:dyDescent="0.25">
      <c r="A141" s="6">
        <v>140</v>
      </c>
      <c r="B141" s="3" t="s">
        <v>225</v>
      </c>
      <c r="C141" s="3" t="s">
        <v>53</v>
      </c>
      <c r="D141" s="3" t="s">
        <v>80</v>
      </c>
    </row>
    <row r="142" spans="1:4" ht="15" customHeight="1" x14ac:dyDescent="0.25">
      <c r="A142" s="6">
        <v>141</v>
      </c>
      <c r="B142" s="3" t="s">
        <v>159</v>
      </c>
      <c r="C142" s="3" t="s">
        <v>53</v>
      </c>
      <c r="D142" s="3" t="s">
        <v>92</v>
      </c>
    </row>
    <row r="143" spans="1:4" ht="15" customHeight="1" x14ac:dyDescent="0.25">
      <c r="A143" s="6">
        <v>142</v>
      </c>
      <c r="B143" s="3" t="s">
        <v>153</v>
      </c>
      <c r="C143" s="3" t="s">
        <v>56</v>
      </c>
      <c r="D143" s="3" t="s">
        <v>87</v>
      </c>
    </row>
    <row r="144" spans="1:4" ht="15" customHeight="1" x14ac:dyDescent="0.25">
      <c r="A144" s="6">
        <v>143</v>
      </c>
      <c r="B144" s="3" t="s">
        <v>157</v>
      </c>
      <c r="C144" s="3" t="s">
        <v>30</v>
      </c>
      <c r="D144" s="3" t="s">
        <v>87</v>
      </c>
    </row>
    <row r="145" spans="1:4" ht="15" customHeight="1" x14ac:dyDescent="0.25">
      <c r="A145" s="6">
        <v>144</v>
      </c>
      <c r="B145" s="3" t="s">
        <v>226</v>
      </c>
      <c r="C145" s="3" t="s">
        <v>56</v>
      </c>
      <c r="D145" s="3" t="s">
        <v>81</v>
      </c>
    </row>
    <row r="146" spans="1:4" ht="15" customHeight="1" x14ac:dyDescent="0.25">
      <c r="A146" s="6">
        <v>145</v>
      </c>
      <c r="B146" s="3" t="s">
        <v>227</v>
      </c>
      <c r="D146" s="3" t="s">
        <v>61</v>
      </c>
    </row>
    <row r="147" spans="1:4" ht="15" customHeight="1" x14ac:dyDescent="0.25">
      <c r="A147" s="6">
        <v>146</v>
      </c>
      <c r="B147" s="3" t="s">
        <v>253</v>
      </c>
      <c r="D147" s="3" t="s">
        <v>88</v>
      </c>
    </row>
    <row r="148" spans="1:4" ht="15" customHeight="1" x14ac:dyDescent="0.25">
      <c r="A148" s="6">
        <v>147</v>
      </c>
      <c r="B148" s="3" t="s">
        <v>158</v>
      </c>
      <c r="D148" s="3" t="s">
        <v>80</v>
      </c>
    </row>
    <row r="149" spans="1:4" ht="15" customHeight="1" x14ac:dyDescent="0.25">
      <c r="A149" s="6">
        <v>148</v>
      </c>
      <c r="B149" s="3" t="s">
        <v>116</v>
      </c>
      <c r="C149" s="3" t="s">
        <v>30</v>
      </c>
      <c r="D149" s="3" t="s">
        <v>80</v>
      </c>
    </row>
    <row r="150" spans="1:4" ht="15" customHeight="1" x14ac:dyDescent="0.25">
      <c r="A150" s="6">
        <v>149</v>
      </c>
      <c r="B150" s="3" t="s">
        <v>254</v>
      </c>
      <c r="C150" s="3" t="s">
        <v>56</v>
      </c>
      <c r="D150" s="3" t="s">
        <v>82</v>
      </c>
    </row>
    <row r="151" spans="1:4" ht="15" customHeight="1" x14ac:dyDescent="0.25">
      <c r="A151" s="6">
        <v>150</v>
      </c>
      <c r="B151" s="3" t="s">
        <v>228</v>
      </c>
      <c r="C151" s="3" t="s">
        <v>53</v>
      </c>
      <c r="D151" s="3" t="s">
        <v>86</v>
      </c>
    </row>
    <row r="152" spans="1:4" ht="15" customHeight="1" x14ac:dyDescent="0.25">
      <c r="A152" s="6">
        <v>151</v>
      </c>
      <c r="B152" s="3" t="s">
        <v>191</v>
      </c>
      <c r="C152" s="3" t="s">
        <v>54</v>
      </c>
      <c r="D152" s="3" t="s">
        <v>101</v>
      </c>
    </row>
    <row r="153" spans="1:4" ht="15" customHeight="1" x14ac:dyDescent="0.25">
      <c r="A153" s="6">
        <v>152</v>
      </c>
      <c r="B153" s="3" t="s">
        <v>265</v>
      </c>
      <c r="C153" s="3" t="s">
        <v>57</v>
      </c>
      <c r="D153" s="3" t="s">
        <v>34</v>
      </c>
    </row>
    <row r="154" spans="1:4" ht="15" customHeight="1" x14ac:dyDescent="0.25">
      <c r="A154" s="6">
        <v>153</v>
      </c>
      <c r="B154" s="3" t="s">
        <v>136</v>
      </c>
      <c r="C154" s="3" t="s">
        <v>56</v>
      </c>
      <c r="D154" s="3" t="s">
        <v>83</v>
      </c>
    </row>
    <row r="155" spans="1:4" ht="15" customHeight="1" x14ac:dyDescent="0.25">
      <c r="A155" s="6">
        <v>154</v>
      </c>
      <c r="B155" s="3" t="s">
        <v>193</v>
      </c>
      <c r="C155" s="3" t="s">
        <v>54</v>
      </c>
      <c r="D155" s="3" t="s">
        <v>82</v>
      </c>
    </row>
    <row r="156" spans="1:4" ht="15" customHeight="1" x14ac:dyDescent="0.25">
      <c r="A156" s="6">
        <v>155</v>
      </c>
      <c r="B156" s="3" t="s">
        <v>161</v>
      </c>
      <c r="C156" s="3" t="s">
        <v>54</v>
      </c>
      <c r="D156" s="3" t="s">
        <v>36</v>
      </c>
    </row>
    <row r="157" spans="1:4" ht="15" customHeight="1" x14ac:dyDescent="0.25">
      <c r="A157" s="6">
        <v>156</v>
      </c>
      <c r="B157" s="3" t="s">
        <v>244</v>
      </c>
      <c r="C157" s="3" t="s">
        <v>53</v>
      </c>
      <c r="D157" s="3" t="s">
        <v>93</v>
      </c>
    </row>
    <row r="158" spans="1:4" ht="15" customHeight="1" x14ac:dyDescent="0.25">
      <c r="A158" s="6">
        <v>157</v>
      </c>
      <c r="B158" s="3" t="s">
        <v>119</v>
      </c>
      <c r="C158" s="3" t="s">
        <v>54</v>
      </c>
      <c r="D158" s="3" t="s">
        <v>80</v>
      </c>
    </row>
    <row r="159" spans="1:4" ht="15" customHeight="1" x14ac:dyDescent="0.25">
      <c r="A159" s="6">
        <v>158</v>
      </c>
      <c r="B159" s="3" t="s">
        <v>169</v>
      </c>
      <c r="C159" s="3" t="s">
        <v>53</v>
      </c>
      <c r="D159" s="3" t="s">
        <v>36</v>
      </c>
    </row>
    <row r="160" spans="1:4" ht="15" customHeight="1" x14ac:dyDescent="0.25">
      <c r="A160" s="6">
        <v>159</v>
      </c>
      <c r="B160" s="3" t="s">
        <v>125</v>
      </c>
      <c r="D160" s="3" t="s">
        <v>80</v>
      </c>
    </row>
    <row r="161" spans="1:4" ht="15" customHeight="1" x14ac:dyDescent="0.25">
      <c r="A161" s="6">
        <v>160</v>
      </c>
      <c r="B161" s="3" t="s">
        <v>179</v>
      </c>
      <c r="D161" s="3" t="s">
        <v>180</v>
      </c>
    </row>
    <row r="162" spans="1:4" ht="15" customHeight="1" x14ac:dyDescent="0.25">
      <c r="A162" s="6">
        <v>161</v>
      </c>
      <c r="B162" s="3" t="s">
        <v>243</v>
      </c>
      <c r="C162" s="3" t="s">
        <v>58</v>
      </c>
      <c r="D162" s="3" t="s">
        <v>80</v>
      </c>
    </row>
    <row r="163" spans="1:4" ht="15" customHeight="1" x14ac:dyDescent="0.25">
      <c r="A163" s="6">
        <v>162</v>
      </c>
      <c r="B163" s="3" t="s">
        <v>147</v>
      </c>
      <c r="C163" s="3" t="s">
        <v>54</v>
      </c>
      <c r="D163" s="3" t="s">
        <v>87</v>
      </c>
    </row>
    <row r="164" spans="1:4" ht="15" customHeight="1" x14ac:dyDescent="0.25">
      <c r="A164" s="6">
        <v>163</v>
      </c>
      <c r="B164" s="3" t="s">
        <v>229</v>
      </c>
      <c r="C164" s="3" t="s">
        <v>54</v>
      </c>
      <c r="D164" s="3" t="s">
        <v>87</v>
      </c>
    </row>
    <row r="165" spans="1:4" ht="15" customHeight="1" x14ac:dyDescent="0.25">
      <c r="A165" s="6">
        <v>164</v>
      </c>
      <c r="B165" s="3" t="s">
        <v>148</v>
      </c>
      <c r="D165" s="3" t="s">
        <v>34</v>
      </c>
    </row>
    <row r="166" spans="1:4" ht="15" customHeight="1" x14ac:dyDescent="0.25">
      <c r="A166" s="6">
        <v>165</v>
      </c>
      <c r="B166" s="3" t="s">
        <v>154</v>
      </c>
      <c r="C166" s="3" t="s">
        <v>30</v>
      </c>
      <c r="D166" s="3" t="s">
        <v>80</v>
      </c>
    </row>
    <row r="167" spans="1:4" ht="15" customHeight="1" x14ac:dyDescent="0.25">
      <c r="A167" s="6">
        <v>166</v>
      </c>
      <c r="B167" s="3" t="s">
        <v>132</v>
      </c>
      <c r="C167" s="3" t="s">
        <v>53</v>
      </c>
      <c r="D167" s="3" t="s">
        <v>87</v>
      </c>
    </row>
    <row r="168" spans="1:4" ht="15" customHeight="1" x14ac:dyDescent="0.25">
      <c r="A168" s="6">
        <v>167</v>
      </c>
      <c r="B168" s="3" t="s">
        <v>230</v>
      </c>
      <c r="C168" s="3" t="s">
        <v>57</v>
      </c>
      <c r="D168" s="3" t="s">
        <v>82</v>
      </c>
    </row>
    <row r="169" spans="1:4" ht="15" customHeight="1" x14ac:dyDescent="0.25">
      <c r="A169" s="6">
        <v>168</v>
      </c>
      <c r="B169" s="3" t="s">
        <v>231</v>
      </c>
      <c r="D169" s="3" t="s">
        <v>240</v>
      </c>
    </row>
    <row r="170" spans="1:4" ht="15" customHeight="1" x14ac:dyDescent="0.25">
      <c r="A170" s="6">
        <v>169</v>
      </c>
      <c r="B170" s="3" t="s">
        <v>232</v>
      </c>
      <c r="D170" s="3" t="s">
        <v>61</v>
      </c>
    </row>
    <row r="171" spans="1:4" ht="15" customHeight="1" x14ac:dyDescent="0.25">
      <c r="A171" s="6">
        <v>170</v>
      </c>
      <c r="B171" s="3" t="s">
        <v>255</v>
      </c>
      <c r="C171" s="3" t="s">
        <v>54</v>
      </c>
      <c r="D171" s="3" t="s">
        <v>80</v>
      </c>
    </row>
    <row r="172" spans="1:4" ht="15" customHeight="1" x14ac:dyDescent="0.25">
      <c r="A172" s="6">
        <v>171</v>
      </c>
      <c r="B172" s="3" t="s">
        <v>120</v>
      </c>
      <c r="C172" s="3" t="s">
        <v>53</v>
      </c>
      <c r="D172" s="3" t="s">
        <v>82</v>
      </c>
    </row>
    <row r="173" spans="1:4" ht="15" customHeight="1" x14ac:dyDescent="0.25">
      <c r="A173" s="6">
        <v>172</v>
      </c>
      <c r="B173" s="3" t="s">
        <v>233</v>
      </c>
      <c r="C173" s="3" t="s">
        <v>54</v>
      </c>
      <c r="D173" s="3" t="s">
        <v>82</v>
      </c>
    </row>
    <row r="174" spans="1:4" ht="15" customHeight="1" x14ac:dyDescent="0.25">
      <c r="A174" s="6">
        <v>173</v>
      </c>
      <c r="B174" s="3" t="s">
        <v>185</v>
      </c>
      <c r="C174" s="3" t="s">
        <v>187</v>
      </c>
      <c r="D174" s="3" t="s">
        <v>88</v>
      </c>
    </row>
    <row r="175" spans="1:4" ht="15" customHeight="1" x14ac:dyDescent="0.25">
      <c r="A175" s="6">
        <v>174</v>
      </c>
      <c r="B175" s="3" t="s">
        <v>234</v>
      </c>
      <c r="C175" s="3" t="s">
        <v>30</v>
      </c>
      <c r="D175" s="3" t="s">
        <v>36</v>
      </c>
    </row>
    <row r="176" spans="1:4" ht="15" customHeight="1" x14ac:dyDescent="0.25">
      <c r="A176" s="6">
        <v>175</v>
      </c>
      <c r="B176" s="3" t="s">
        <v>182</v>
      </c>
      <c r="C176" s="3" t="s">
        <v>29</v>
      </c>
      <c r="D176" s="3" t="s">
        <v>80</v>
      </c>
    </row>
    <row r="177" spans="1:4" ht="15" customHeight="1" x14ac:dyDescent="0.25">
      <c r="A177" s="6">
        <v>176</v>
      </c>
      <c r="B177" s="3" t="s">
        <v>256</v>
      </c>
      <c r="D177" s="3" t="s">
        <v>36</v>
      </c>
    </row>
    <row r="178" spans="1:4" ht="15" customHeight="1" x14ac:dyDescent="0.25">
      <c r="A178" s="6">
        <v>177</v>
      </c>
      <c r="B178" s="3" t="s">
        <v>26</v>
      </c>
      <c r="D178" s="3" t="s">
        <v>91</v>
      </c>
    </row>
    <row r="179" spans="1:4" ht="15" customHeight="1" x14ac:dyDescent="0.25">
      <c r="A179" s="6">
        <v>178</v>
      </c>
      <c r="B179" s="3" t="s">
        <v>235</v>
      </c>
      <c r="C179" s="3" t="s">
        <v>53</v>
      </c>
      <c r="D179" s="3" t="s">
        <v>80</v>
      </c>
    </row>
    <row r="180" spans="1:4" ht="15" customHeight="1" x14ac:dyDescent="0.25">
      <c r="A180" s="6">
        <v>179</v>
      </c>
      <c r="B180" s="3" t="s">
        <v>133</v>
      </c>
      <c r="C180" s="3" t="s">
        <v>57</v>
      </c>
      <c r="D180" s="3" t="s">
        <v>36</v>
      </c>
    </row>
    <row r="181" spans="1:4" ht="15" customHeight="1" x14ac:dyDescent="0.25">
      <c r="A181" s="6">
        <v>180</v>
      </c>
      <c r="B181" s="3" t="s">
        <v>236</v>
      </c>
      <c r="C181" s="3" t="s">
        <v>29</v>
      </c>
      <c r="D181" s="3" t="s">
        <v>60</v>
      </c>
    </row>
    <row r="182" spans="1:4" ht="15" customHeight="1" x14ac:dyDescent="0.25">
      <c r="A182" s="6">
        <v>181</v>
      </c>
      <c r="B182" s="3" t="s">
        <v>237</v>
      </c>
      <c r="C182" s="3" t="s">
        <v>55</v>
      </c>
      <c r="D182" s="3" t="s">
        <v>82</v>
      </c>
    </row>
    <row r="183" spans="1:4" ht="15" customHeight="1" x14ac:dyDescent="0.25">
      <c r="A183" s="6">
        <v>182</v>
      </c>
      <c r="B183" s="3" t="s">
        <v>137</v>
      </c>
      <c r="C183" s="3" t="s">
        <v>30</v>
      </c>
      <c r="D183" s="3" t="s">
        <v>92</v>
      </c>
    </row>
    <row r="184" spans="1:4" ht="15" customHeight="1" x14ac:dyDescent="0.25">
      <c r="A184" s="6">
        <v>183</v>
      </c>
      <c r="B184" s="3" t="s">
        <v>198</v>
      </c>
      <c r="C184" s="3" t="s">
        <v>53</v>
      </c>
      <c r="D184" s="3" t="s">
        <v>80</v>
      </c>
    </row>
    <row r="185" spans="1:4" ht="15" customHeight="1" x14ac:dyDescent="0.25">
      <c r="A185" s="6">
        <v>184</v>
      </c>
      <c r="B185" s="3" t="s">
        <v>238</v>
      </c>
      <c r="C185" s="3" t="s">
        <v>56</v>
      </c>
      <c r="D185" s="3" t="s">
        <v>61</v>
      </c>
    </row>
    <row r="186" spans="1:4" ht="15" customHeight="1" x14ac:dyDescent="0.25">
      <c r="A186" s="6">
        <v>185</v>
      </c>
      <c r="B186" s="3" t="s">
        <v>170</v>
      </c>
      <c r="C186" s="3" t="s">
        <v>30</v>
      </c>
      <c r="D186" s="3" t="s">
        <v>92</v>
      </c>
    </row>
    <row r="187" spans="1:4" ht="15" customHeight="1" x14ac:dyDescent="0.25">
      <c r="A187" s="6">
        <v>186</v>
      </c>
      <c r="B187" s="3" t="s">
        <v>266</v>
      </c>
      <c r="C187" s="3" t="s">
        <v>53</v>
      </c>
      <c r="D187" s="3" t="s">
        <v>34</v>
      </c>
    </row>
    <row r="188" spans="1:4" ht="15" customHeight="1" x14ac:dyDescent="0.25">
      <c r="A188" s="6">
        <v>187</v>
      </c>
      <c r="B188" s="3" t="s">
        <v>124</v>
      </c>
      <c r="C188" s="3" t="s">
        <v>30</v>
      </c>
      <c r="D188" s="3" t="s">
        <v>101</v>
      </c>
    </row>
    <row r="189" spans="1:4" ht="15" customHeight="1" x14ac:dyDescent="0.25">
      <c r="A189" s="6">
        <v>188</v>
      </c>
      <c r="B189" s="3" t="s">
        <v>245</v>
      </c>
      <c r="D189" s="3" t="s">
        <v>88</v>
      </c>
    </row>
    <row r="190" spans="1:4" ht="15" customHeight="1" x14ac:dyDescent="0.25">
      <c r="A190" s="6">
        <v>189</v>
      </c>
      <c r="B190" s="3" t="s">
        <v>195</v>
      </c>
      <c r="C190" s="3" t="s">
        <v>54</v>
      </c>
      <c r="D190" s="3" t="s">
        <v>85</v>
      </c>
    </row>
    <row r="191" spans="1:4" ht="15" customHeight="1" x14ac:dyDescent="0.25">
      <c r="A191" s="6">
        <v>190</v>
      </c>
      <c r="B191" s="3" t="s">
        <v>135</v>
      </c>
      <c r="C191" s="3" t="s">
        <v>54</v>
      </c>
      <c r="D191" s="3" t="s">
        <v>85</v>
      </c>
    </row>
    <row r="192" spans="1:4" ht="15" customHeight="1" x14ac:dyDescent="0.25">
      <c r="A192" s="6">
        <v>191</v>
      </c>
      <c r="B192" s="3" t="s">
        <v>100</v>
      </c>
      <c r="C192" s="3" t="s">
        <v>54</v>
      </c>
      <c r="D192" s="3" t="s">
        <v>102</v>
      </c>
    </row>
    <row r="193" spans="1:4" ht="15" customHeight="1" x14ac:dyDescent="0.25">
      <c r="A193" s="6">
        <v>192</v>
      </c>
      <c r="B193" s="3" t="s">
        <v>257</v>
      </c>
      <c r="C193" s="3" t="s">
        <v>56</v>
      </c>
      <c r="D193" s="3" t="s">
        <v>80</v>
      </c>
    </row>
    <row r="194" spans="1:4" ht="15" customHeight="1" x14ac:dyDescent="0.25">
      <c r="A194" s="6">
        <v>193</v>
      </c>
      <c r="B194" s="3" t="s">
        <v>113</v>
      </c>
      <c r="C194" s="3" t="s">
        <v>55</v>
      </c>
      <c r="D194" s="3" t="s">
        <v>80</v>
      </c>
    </row>
    <row r="195" spans="1:4" ht="15" customHeight="1" x14ac:dyDescent="0.25">
      <c r="A195" s="6">
        <v>194</v>
      </c>
      <c r="B195" s="3" t="s">
        <v>196</v>
      </c>
      <c r="C195" s="3" t="s">
        <v>30</v>
      </c>
      <c r="D195" s="3" t="s">
        <v>80</v>
      </c>
    </row>
    <row r="196" spans="1:4" ht="15" customHeight="1" thickBot="1" x14ac:dyDescent="0.3">
      <c r="A196" s="11"/>
      <c r="B196" s="11"/>
      <c r="C196" s="11"/>
      <c r="D196" s="11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  <c r="B198" s="6"/>
      <c r="C198" s="6"/>
      <c r="D198" s="6"/>
    </row>
    <row r="199" spans="1:4" ht="15" customHeight="1" x14ac:dyDescent="0.25">
      <c r="A199" s="6"/>
      <c r="B199" s="6"/>
      <c r="C199" s="6"/>
      <c r="D199" s="6"/>
    </row>
    <row r="200" spans="1:4" ht="15" customHeight="1" x14ac:dyDescent="0.25">
      <c r="A200" s="6"/>
      <c r="B200" s="6"/>
      <c r="C200" s="6"/>
      <c r="D200" s="6"/>
    </row>
    <row r="201" spans="1:4" ht="15" customHeight="1" x14ac:dyDescent="0.25">
      <c r="A201" s="6"/>
      <c r="B201" s="6"/>
      <c r="C201" s="6"/>
      <c r="D201" s="6"/>
    </row>
    <row r="202" spans="1:4" ht="15" customHeight="1" x14ac:dyDescent="0.25">
      <c r="A202" s="6"/>
      <c r="B202" s="6"/>
      <c r="C202" s="6"/>
      <c r="D202" s="6"/>
    </row>
    <row r="203" spans="1:4" ht="15" customHeight="1" x14ac:dyDescent="0.25">
      <c r="A203" s="6"/>
    </row>
    <row r="204" spans="1:4" ht="15" customHeight="1" x14ac:dyDescent="0.25">
      <c r="A204" s="6"/>
    </row>
    <row r="205" spans="1:4" ht="15" customHeight="1" x14ac:dyDescent="0.25">
      <c r="A205" s="6"/>
    </row>
    <row r="206" spans="1:4" ht="15" customHeight="1" x14ac:dyDescent="0.25">
      <c r="A206" s="6"/>
    </row>
    <row r="207" spans="1:4" ht="15" customHeight="1" x14ac:dyDescent="0.25">
      <c r="A207" s="6"/>
      <c r="B207" s="6"/>
      <c r="C207" s="6"/>
      <c r="D207" s="6"/>
    </row>
    <row r="208" spans="1:4" ht="15" customHeight="1" x14ac:dyDescent="0.25">
      <c r="A208" s="6"/>
      <c r="B208" s="6"/>
      <c r="C208" s="6"/>
      <c r="D208" s="6"/>
    </row>
    <row r="209" spans="1:4" ht="15" customHeight="1" x14ac:dyDescent="0.25">
      <c r="A209" s="6"/>
      <c r="B209" s="6"/>
      <c r="C209" s="6"/>
      <c r="D20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2024-07-29T10:15:48Z</dcterms:modified>
</cp:coreProperties>
</file>