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7_2025\"/>
    </mc:Choice>
  </mc:AlternateContent>
  <xr:revisionPtr revIDLastSave="0" documentId="13_ncr:1_{B7925000-F6CD-4DBC-917D-616D645D4C10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2" i="18" l="1"/>
  <c r="C212" i="18"/>
  <c r="F211" i="18" l="1"/>
  <c r="D211" i="18"/>
  <c r="D207" i="18" l="1"/>
  <c r="D208" i="18"/>
  <c r="D209" i="18"/>
  <c r="D210" i="18"/>
  <c r="F206" i="18"/>
  <c r="F207" i="18"/>
  <c r="F208" i="18"/>
  <c r="F209" i="18"/>
  <c r="F210" i="18"/>
  <c r="D201" i="18"/>
  <c r="D202" i="18"/>
  <c r="D203" i="18"/>
  <c r="D204" i="18"/>
  <c r="D205" i="18"/>
  <c r="D206" i="18"/>
  <c r="F201" i="18"/>
  <c r="F202" i="18"/>
  <c r="F203" i="18"/>
  <c r="F204" i="18"/>
  <c r="F205" i="18"/>
  <c r="C11" i="20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2" i="18"/>
  <c r="F212" i="18"/>
</calcChain>
</file>

<file path=xl/sharedStrings.xml><?xml version="1.0" encoding="utf-8"?>
<sst xmlns="http://schemas.openxmlformats.org/spreadsheetml/2006/main" count="861" uniqueCount="288">
  <si>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</si>
  <si>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</si>
  <si>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</si>
  <si>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</si>
  <si>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</si>
  <si>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</si>
  <si>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</si>
  <si>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</si>
  <si>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</si>
  <si>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</si>
  <si>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</si>
  <si>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</si>
  <si>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</si>
  <si>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</si>
  <si>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</si>
  <si>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</si>
  <si>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</si>
  <si>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</si>
  <si>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</si>
  <si>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</si>
  <si>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</si>
  <si>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</si>
  <si>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</si>
  <si>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</si>
  <si>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</si>
  <si>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</si>
  <si>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</si>
  <si>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</si>
  <si>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</si>
  <si>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</si>
  <si>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</si>
  <si>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</si>
  <si>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</si>
  <si>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</si>
  <si>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</si>
  <si>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</si>
  <si>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</si>
  <si>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</si>
  <si>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</si>
  <si>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</si>
  <si>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</si>
  <si>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</si>
  <si>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</si>
  <si>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</si>
  <si>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</si>
  <si>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</si>
  <si>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</si>
  <si>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</si>
  <si>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</si>
  <si>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</si>
  <si>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</si>
  <si>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</si>
  <si>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</si>
  <si>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</si>
  <si>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</si>
  <si>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</si>
  <si>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</si>
  <si>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</si>
  <si>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</si>
  <si>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</si>
  <si>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</si>
  <si>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</si>
  <si>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</si>
  <si>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</si>
  <si>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</si>
  <si>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</si>
  <si>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</si>
  <si>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</si>
  <si>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</si>
  <si>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</si>
  <si>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</si>
  <si>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</si>
  <si>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</si>
  <si>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</si>
  <si>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</si>
  <si>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</si>
  <si>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</si>
  <si>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</si>
  <si>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</si>
  <si>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</si>
  <si>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</si>
  <si>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</si>
  <si>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</si>
  <si>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</si>
  <si>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</si>
  <si>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</si>
  <si>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</si>
  <si>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</si>
  <si>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</si>
  <si>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</si>
  <si>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</si>
  <si>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</si>
  <si>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</si>
  <si>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</si>
  <si>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</si>
  <si>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</si>
  <si>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</si>
  <si>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</si>
  <si>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</si>
  <si>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</si>
  <si>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</si>
  <si>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</si>
  <si>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</si>
  <si>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</si>
  <si>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</si>
  <si>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</si>
  <si>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</si>
  <si>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</si>
  <si>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</si>
  <si>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</si>
  <si>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</si>
  <si>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</si>
  <si>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</si>
  <si>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</si>
  <si>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</si>
  <si>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</si>
  <si>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</si>
  <si>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</si>
  <si>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</si>
  <si>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</si>
  <si>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</si>
  <si>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</si>
  <si>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</si>
  <si>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</si>
  <si>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</si>
  <si>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</si>
  <si>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</si>
  <si>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</si>
  <si>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</si>
  <si>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</si>
  <si>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</si>
  <si>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</si>
  <si>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</si>
  <si>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</si>
  <si>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</si>
  <si>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</si>
  <si>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Amundi Asset Management, SAS</t>
  </si>
  <si>
    <t>Mandarine Gestion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</si>
  <si>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</si>
  <si>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</si>
  <si>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</si>
  <si>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</si>
  <si>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</si>
  <si>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</si>
  <si>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</si>
  <si>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</si>
  <si>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</si>
  <si>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</si>
  <si>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</si>
  <si>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</si>
  <si>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</si>
  <si>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</si>
  <si>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</si>
  <si>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</si>
  <si>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</si>
  <si>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</si>
  <si>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</si>
  <si>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</si>
  <si>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</si>
  <si>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</si>
  <si>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</si>
  <si>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</si>
  <si>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</si>
  <si>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</si>
  <si>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</si>
  <si>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</si>
  <si>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</si>
  <si>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</si>
  <si>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</si>
  <si>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</si>
  <si>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</si>
  <si>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</si>
  <si>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</si>
  <si>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</si>
  <si>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</si>
  <si>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</si>
  <si>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</si>
  <si>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</si>
  <si>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</si>
  <si>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</si>
  <si>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</si>
  <si>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</si>
  <si>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</si>
  <si>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</si>
  <si>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</si>
  <si>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</si>
  <si>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</si>
  <si>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</si>
  <si>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</si>
  <si>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State Street Global Advisors (France) S.A.</t>
  </si>
  <si>
    <t>Riverfront Investment Group, LLC</t>
  </si>
  <si>
    <t>MLC Investments Limited</t>
  </si>
  <si>
    <t>Azimut Investments S.A.</t>
  </si>
  <si>
    <t>Redwheel</t>
  </si>
  <si>
    <t>SEI Investments Management Corporation</t>
  </si>
  <si>
    <t>Baring Asset Management Ltd.</t>
  </si>
  <si>
    <t>J. Chahine Capital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</si>
  <si>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</si>
  <si>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</si>
  <si>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</si>
  <si>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</si>
  <si>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</si>
  <si>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</si>
  <si>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</si>
  <si>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</si>
  <si>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</si>
  <si>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</si>
  <si>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</si>
  <si>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</si>
  <si>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</si>
  <si>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</si>
  <si>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</si>
  <si>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</si>
  <si>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</si>
  <si>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</si>
  <si>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</si>
  <si>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</si>
  <si>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</si>
  <si>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</si>
  <si>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</si>
  <si>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</si>
  <si>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</si>
  <si>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</si>
  <si>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</si>
  <si>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</si>
  <si>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</si>
  <si>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</si>
  <si>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</si>
  <si>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</si>
  <si>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</si>
  <si>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</si>
  <si>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</si>
  <si>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</si>
  <si>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</si>
  <si>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</si>
  <si>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</si>
  <si>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</si>
  <si>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</si>
  <si>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</si>
  <si>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</si>
  <si>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</si>
  <si>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</si>
  <si>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</si>
  <si>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</si>
  <si>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</si>
  <si>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</si>
  <si>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</si>
  <si>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Man Investments Inc</t>
  </si>
  <si>
    <t>Man Investments, Ltd.</t>
  </si>
  <si>
    <t>Euregio Plus SGR S.p.A</t>
  </si>
  <si>
    <t>Fideuram Asset Management (Ireland) dac</t>
  </si>
  <si>
    <t>Rock Creek Group, L.P.</t>
  </si>
  <si>
    <t>Acadian Asset Management LLC</t>
  </si>
  <si>
    <t>Grantham Mayo Van Otterloo &amp; Co LLC</t>
  </si>
  <si>
    <t>AXA Investment Managers Paris</t>
  </si>
  <si>
    <t>APG Asset Management N.V.</t>
  </si>
  <si>
    <t>MEAG Munich ERGO Kapitalanlagegesellschaft mbH</t>
  </si>
  <si>
    <t>Goldman Sachs Asset Management International</t>
  </si>
  <si>
    <t>Rothschild &amp; Co Asset Management Europe SCS</t>
  </si>
  <si>
    <t>MFS Institutional Advisors, Inc</t>
  </si>
  <si>
    <t>Generali Insurance Asset Management S.p.A. SGR</t>
  </si>
  <si>
    <t>ÖKOWORLD LUX S.A.</t>
  </si>
  <si>
    <t>LB &amp; AF</t>
  </si>
  <si>
    <t>J.P. Morgan Mansart Management Limited</t>
  </si>
  <si>
    <t>Brookfield Public Securities Group LLC</t>
  </si>
  <si>
    <t>LLB Asset Management AG</t>
  </si>
  <si>
    <t>MC Square S.A.</t>
  </si>
  <si>
    <t>Brookfield Corporation</t>
  </si>
  <si>
    <t>Arrowstreet Capital, Limited Partnership</t>
  </si>
  <si>
    <t>PineBridge Investments Europe Limited</t>
  </si>
  <si>
    <t>Macquarie Investment Management Global Ltd.</t>
  </si>
  <si>
    <t>BI Asset Management Fondsmæglerselskab A/S</t>
  </si>
  <si>
    <t>Fubon Asset Management Company Ltd.</t>
  </si>
  <si>
    <t>Fidelity International</t>
  </si>
  <si>
    <t>Income Value</t>
  </si>
  <si>
    <t>VC/Private Equity</t>
  </si>
  <si>
    <t>Mixed Style</t>
  </si>
  <si>
    <t>Taiwan</t>
  </si>
  <si>
    <t>BANTLEON AG</t>
  </si>
  <si>
    <t>Old Mutual Investment Group (South Africa) (Pty) Limited</t>
  </si>
  <si>
    <t>South Africa</t>
  </si>
  <si>
    <t>Eaton Vance Management</t>
  </si>
  <si>
    <t>ARTS Asset Management GmbH</t>
  </si>
  <si>
    <t>Momentum Global Investment Management Limited</t>
  </si>
  <si>
    <t>Ersel Asset Management SGR S.p.A.</t>
  </si>
  <si>
    <t>Columbia Wanger Asset Management, LLC</t>
  </si>
  <si>
    <t>Fonte: informazioni pubbliche da Refinitiv al 31 luglio 2025</t>
  </si>
  <si>
    <t>Fonte: informazioni pubbliche da Refinitiv al 31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</si>
</sst>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0.4495222205754793</c:v>
                </c:pt>
                <c:pt idx="1">
                  <c:v>0.3013263392647309</c:v>
                </c:pt>
                <c:pt idx="2">
                  <c:v>0.2074408047574981</c:v>
                </c:pt>
                <c:pt idx="3">
                  <c:v>4.1710635402291717E-2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0.20968517298019887</c:v>
                </c:pt>
                <c:pt idx="1">
                  <c:v>0.50745566645564921</c:v>
                </c:pt>
                <c:pt idx="2">
                  <c:v>3.8823600283782289E-2</c:v>
                </c:pt>
                <c:pt idx="3">
                  <c:v>7.7740461025852005E-3</c:v>
                </c:pt>
                <c:pt idx="4">
                  <c:v>3.6109561107676533E-2</c:v>
                </c:pt>
                <c:pt idx="5">
                  <c:v>4.340723500249799E-2</c:v>
                </c:pt>
                <c:pt idx="6">
                  <c:v>3.8621153776093826E-2</c:v>
                </c:pt>
                <c:pt idx="7">
                  <c:v>3.7447200102799214E-2</c:v>
                </c:pt>
                <c:pt idx="8">
                  <c:v>9.1845727258886026E-2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77355753</v>
      </c>
      <c r="D2" s="8">
        <f>+C2/$H$1</f>
        <v>5.1932689404463932E-2</v>
      </c>
      <c r="E2" s="33">
        <v>-954653</v>
      </c>
      <c r="F2" s="34">
        <f>+IF(ISERR(E2/(C2-E2)),"",E2/(C2-E2))</f>
        <v>-1.2190627641491222E-2</v>
      </c>
    </row>
    <row r="3" spans="1:8" ht="15" customHeight="1" x14ac:dyDescent="0.25">
      <c r="A3" s="6">
        <v>2</v>
      </c>
      <c r="B3" s="3" t="s">
        <v>5</v>
      </c>
      <c r="C3" s="7">
        <v>26142552</v>
      </c>
      <c r="D3" s="8">
        <f t="shared" ref="D3:D52" si="0">+C3/$H$1</f>
        <v>1.7550770053987419E-2</v>
      </c>
      <c r="E3" s="33">
        <v>848843</v>
      </c>
      <c r="F3" s="34">
        <f>+IF(ISERR(E3/(C3-E3)),"",E3/(C3-E3))</f>
        <v>3.3559451482580112E-2</v>
      </c>
    </row>
    <row r="4" spans="1:8" ht="15" customHeight="1" x14ac:dyDescent="0.25">
      <c r="A4" s="6">
        <v>3</v>
      </c>
      <c r="B4" s="3" t="s">
        <v>2</v>
      </c>
      <c r="C4" s="7">
        <v>12918834</v>
      </c>
      <c r="D4" s="8">
        <f t="shared" si="0"/>
        <v>8.6730432782398011E-3</v>
      </c>
      <c r="E4" s="33">
        <v>-7061155</v>
      </c>
      <c r="F4" s="34">
        <f t="shared" ref="F4:F66" si="1">+IF(ISERR(E4/(C4-E4)),"",E4/(C4-E4))</f>
        <v>-0.35341135573197763</v>
      </c>
    </row>
    <row r="5" spans="1:8" ht="15" customHeight="1" x14ac:dyDescent="0.25">
      <c r="A5" s="6">
        <v>4</v>
      </c>
      <c r="B5" s="3" t="s">
        <v>7</v>
      </c>
      <c r="C5" s="7">
        <v>12706472</v>
      </c>
      <c r="D5" s="8">
        <f t="shared" si="0"/>
        <v>8.5304743113613999E-3</v>
      </c>
      <c r="E5" s="33">
        <v>571627</v>
      </c>
      <c r="F5" s="34">
        <f t="shared" si="1"/>
        <v>4.710624651571569E-2</v>
      </c>
    </row>
    <row r="6" spans="1:8" ht="15" customHeight="1" x14ac:dyDescent="0.25">
      <c r="A6" s="6">
        <v>5</v>
      </c>
      <c r="B6" s="3" t="s">
        <v>1</v>
      </c>
      <c r="C6" s="7">
        <v>12266235</v>
      </c>
      <c r="D6" s="8">
        <f t="shared" si="0"/>
        <v>8.2349217441806122E-3</v>
      </c>
      <c r="E6" s="33">
        <v>-1721899</v>
      </c>
      <c r="F6" s="34">
        <f t="shared" si="1"/>
        <v>-0.12309711931555703</v>
      </c>
    </row>
    <row r="7" spans="1:8" ht="15" customHeight="1" x14ac:dyDescent="0.25">
      <c r="A7" s="6">
        <v>6</v>
      </c>
      <c r="B7" s="3" t="s">
        <v>6</v>
      </c>
      <c r="C7" s="7">
        <v>10993798</v>
      </c>
      <c r="D7" s="8">
        <f t="shared" si="0"/>
        <v>7.3806727330211208E-3</v>
      </c>
      <c r="E7" s="33">
        <v>1210171</v>
      </c>
      <c r="F7" s="34">
        <f t="shared" si="1"/>
        <v>0.12369349322086788</v>
      </c>
    </row>
    <row r="8" spans="1:8" ht="15" customHeight="1" x14ac:dyDescent="0.25">
      <c r="A8" s="6">
        <v>7</v>
      </c>
      <c r="B8" s="3" t="s">
        <v>116</v>
      </c>
      <c r="C8" s="7">
        <v>10945892</v>
      </c>
      <c r="D8" s="8">
        <f t="shared" si="0"/>
        <v>7.3485110989845387E-3</v>
      </c>
      <c r="E8" s="33">
        <v>242523</v>
      </c>
      <c r="F8" s="34">
        <f t="shared" si="1"/>
        <v>2.2658566662515325E-2</v>
      </c>
    </row>
    <row r="9" spans="1:8" ht="15" customHeight="1" x14ac:dyDescent="0.25">
      <c r="A9" s="6">
        <v>8</v>
      </c>
      <c r="B9" s="3" t="s">
        <v>158</v>
      </c>
      <c r="C9" s="7">
        <v>10576469</v>
      </c>
      <c r="D9" s="8">
        <f t="shared" si="0"/>
        <v>7.1004994233970064E-3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4</v>
      </c>
      <c r="C10" s="7">
        <v>9102474</v>
      </c>
      <c r="D10" s="8">
        <f t="shared" si="0"/>
        <v>6.1109346974388369E-3</v>
      </c>
      <c r="E10" s="33">
        <v>-4051929</v>
      </c>
      <c r="F10" s="34">
        <f t="shared" si="1"/>
        <v>-0.3080283460982608</v>
      </c>
    </row>
    <row r="11" spans="1:8" ht="15" customHeight="1" x14ac:dyDescent="0.25">
      <c r="A11" s="6">
        <v>10</v>
      </c>
      <c r="B11" s="3" t="s">
        <v>97</v>
      </c>
      <c r="C11" s="7">
        <v>8228896.0000000009</v>
      </c>
      <c r="D11" s="8">
        <f t="shared" si="0"/>
        <v>5.5244591841751662E-3</v>
      </c>
      <c r="E11" s="33">
        <v>574966.00000000093</v>
      </c>
      <c r="F11" s="34">
        <f t="shared" si="1"/>
        <v>7.5120363003058688E-2</v>
      </c>
    </row>
    <row r="12" spans="1:8" ht="15" customHeight="1" x14ac:dyDescent="0.25">
      <c r="A12" s="6">
        <v>11</v>
      </c>
      <c r="B12" s="3" t="s">
        <v>122</v>
      </c>
      <c r="C12" s="7">
        <v>7936395</v>
      </c>
      <c r="D12" s="8">
        <f t="shared" si="0"/>
        <v>5.3280889984503223E-3</v>
      </c>
      <c r="E12" s="33">
        <v>110145</v>
      </c>
      <c r="F12" s="34">
        <f t="shared" si="1"/>
        <v>1.4073790129372305E-2</v>
      </c>
    </row>
    <row r="13" spans="1:8" ht="15" customHeight="1" x14ac:dyDescent="0.25">
      <c r="A13" s="6">
        <v>12</v>
      </c>
      <c r="B13" s="3" t="s">
        <v>210</v>
      </c>
      <c r="C13" s="7">
        <v>7653940</v>
      </c>
      <c r="D13" s="8">
        <f t="shared" si="0"/>
        <v>5.1384631824397424E-3</v>
      </c>
      <c r="E13" s="33">
        <v>7640407</v>
      </c>
      <c r="F13" s="34">
        <f t="shared" si="1"/>
        <v>564.57599940885245</v>
      </c>
    </row>
    <row r="14" spans="1:8" ht="15" customHeight="1" x14ac:dyDescent="0.25">
      <c r="A14" s="6">
        <v>13</v>
      </c>
      <c r="B14" s="3" t="s">
        <v>195</v>
      </c>
      <c r="C14" s="7">
        <v>6464001</v>
      </c>
      <c r="D14" s="8">
        <f t="shared" si="0"/>
        <v>4.3395991018682764E-3</v>
      </c>
      <c r="E14" s="33">
        <v>-8118</v>
      </c>
      <c r="F14" s="34">
        <f t="shared" si="1"/>
        <v>-1.2543032660555222E-3</v>
      </c>
    </row>
    <row r="15" spans="1:8" ht="15" customHeight="1" x14ac:dyDescent="0.25">
      <c r="A15" s="6">
        <v>14</v>
      </c>
      <c r="B15" s="3" t="s">
        <v>155</v>
      </c>
      <c r="C15" s="7">
        <v>5816559</v>
      </c>
      <c r="D15" s="8">
        <f t="shared" si="0"/>
        <v>3.9049397134010098E-3</v>
      </c>
      <c r="E15" s="33">
        <v>1131236</v>
      </c>
      <c r="F15" s="34">
        <f t="shared" si="1"/>
        <v>0.24144247899237684</v>
      </c>
    </row>
    <row r="16" spans="1:8" ht="15" customHeight="1" x14ac:dyDescent="0.25">
      <c r="A16" s="6">
        <v>15</v>
      </c>
      <c r="B16" s="3" t="s">
        <v>124</v>
      </c>
      <c r="C16" s="7">
        <v>5535484</v>
      </c>
      <c r="D16" s="8">
        <f t="shared" si="0"/>
        <v>3.7162403586890251E-3</v>
      </c>
      <c r="E16" s="33">
        <v>674350</v>
      </c>
      <c r="F16" s="34">
        <f t="shared" si="1"/>
        <v>0.1387227753853319</v>
      </c>
    </row>
    <row r="17" spans="1:6" ht="15" customHeight="1" x14ac:dyDescent="0.25">
      <c r="A17" s="6">
        <v>16</v>
      </c>
      <c r="B17" s="3" t="s">
        <v>11</v>
      </c>
      <c r="C17" s="7">
        <v>4482829</v>
      </c>
      <c r="D17" s="8">
        <f t="shared" si="0"/>
        <v>3.0095417222597994E-3</v>
      </c>
      <c r="E17" s="33">
        <v>30585</v>
      </c>
      <c r="F17" s="34">
        <f t="shared" si="1"/>
        <v>6.8695695923224331E-3</v>
      </c>
    </row>
    <row r="18" spans="1:6" ht="15" customHeight="1" x14ac:dyDescent="0.25">
      <c r="A18" s="6">
        <v>17</v>
      </c>
      <c r="B18" s="3" t="s">
        <v>10</v>
      </c>
      <c r="C18" s="7">
        <v>3814210</v>
      </c>
      <c r="D18" s="8">
        <f t="shared" si="0"/>
        <v>2.5606651809517047E-3</v>
      </c>
      <c r="E18" s="33">
        <v>-1105000</v>
      </c>
      <c r="F18" s="34">
        <f t="shared" si="1"/>
        <v>-0.2246295645032434</v>
      </c>
    </row>
    <row r="19" spans="1:6" ht="15" customHeight="1" x14ac:dyDescent="0.25">
      <c r="A19" s="6">
        <v>18</v>
      </c>
      <c r="B19" s="3" t="s">
        <v>93</v>
      </c>
      <c r="C19" s="7">
        <v>3643008</v>
      </c>
      <c r="D19" s="8">
        <f t="shared" si="0"/>
        <v>2.4457289293270449E-3</v>
      </c>
      <c r="E19" s="33">
        <v>2093456</v>
      </c>
      <c r="F19" s="34">
        <f t="shared" si="1"/>
        <v>1.3510072588722417</v>
      </c>
    </row>
    <row r="20" spans="1:6" ht="15" customHeight="1" x14ac:dyDescent="0.25">
      <c r="A20" s="6">
        <v>19</v>
      </c>
      <c r="B20" s="3" t="s">
        <v>211</v>
      </c>
      <c r="C20" s="7">
        <v>3528522</v>
      </c>
      <c r="D20" s="8">
        <f t="shared" si="0"/>
        <v>2.3688688943770981E-3</v>
      </c>
      <c r="E20" s="33">
        <v>765181</v>
      </c>
      <c r="F20" s="34">
        <f t="shared" si="1"/>
        <v>0.27690429809422723</v>
      </c>
    </row>
    <row r="21" spans="1:6" ht="15" customHeight="1" x14ac:dyDescent="0.25">
      <c r="A21" s="6">
        <v>20</v>
      </c>
      <c r="B21" s="3" t="s">
        <v>128</v>
      </c>
      <c r="C21" s="7">
        <v>3459794</v>
      </c>
      <c r="D21" s="8">
        <f t="shared" si="0"/>
        <v>2.3227284363120074E-3</v>
      </c>
      <c r="E21" s="33">
        <v>33866</v>
      </c>
      <c r="F21" s="34">
        <f t="shared" si="1"/>
        <v>9.8852048262543755E-3</v>
      </c>
    </row>
    <row r="22" spans="1:6" ht="15" customHeight="1" x14ac:dyDescent="0.25">
      <c r="A22" s="6">
        <v>21</v>
      </c>
      <c r="B22" s="3" t="s">
        <v>136</v>
      </c>
      <c r="C22" s="7">
        <v>3264360</v>
      </c>
      <c r="D22" s="8">
        <f t="shared" si="0"/>
        <v>2.1915240613630364E-3</v>
      </c>
      <c r="E22" s="33">
        <v>1040721</v>
      </c>
      <c r="F22" s="34">
        <f t="shared" si="1"/>
        <v>0.46802605998545627</v>
      </c>
    </row>
    <row r="23" spans="1:6" ht="15" customHeight="1" x14ac:dyDescent="0.25">
      <c r="A23" s="6">
        <v>22</v>
      </c>
      <c r="B23" s="3" t="s">
        <v>212</v>
      </c>
      <c r="C23" s="7">
        <v>3122137</v>
      </c>
      <c r="D23" s="8">
        <f t="shared" si="0"/>
        <v>2.0960428256601004E-3</v>
      </c>
      <c r="E23" s="33">
        <v>1185675</v>
      </c>
      <c r="F23" s="34">
        <f t="shared" si="1"/>
        <v>0.61228931938762543</v>
      </c>
    </row>
    <row r="24" spans="1:6" ht="15" customHeight="1" x14ac:dyDescent="0.25">
      <c r="A24" s="6">
        <v>23</v>
      </c>
      <c r="B24" s="3" t="s">
        <v>12</v>
      </c>
      <c r="C24" s="7">
        <v>2821080</v>
      </c>
      <c r="D24" s="8">
        <f t="shared" si="0"/>
        <v>1.8939285798839694E-3</v>
      </c>
      <c r="E24" s="33">
        <v>1000000</v>
      </c>
      <c r="F24" s="34">
        <f t="shared" si="1"/>
        <v>0.5491246952357941</v>
      </c>
    </row>
    <row r="25" spans="1:6" ht="15" customHeight="1" x14ac:dyDescent="0.25">
      <c r="A25" s="6">
        <v>24</v>
      </c>
      <c r="B25" s="3" t="s">
        <v>17</v>
      </c>
      <c r="C25" s="7">
        <v>2804845</v>
      </c>
      <c r="D25" s="8">
        <f t="shared" si="0"/>
        <v>1.8830292326501383E-3</v>
      </c>
      <c r="E25" s="33">
        <v>50602</v>
      </c>
      <c r="F25" s="34">
        <f t="shared" si="1"/>
        <v>1.8372380360048114E-2</v>
      </c>
    </row>
    <row r="26" spans="1:6" ht="15" customHeight="1" x14ac:dyDescent="0.25">
      <c r="A26" s="6">
        <v>25</v>
      </c>
      <c r="B26" s="3" t="s">
        <v>107</v>
      </c>
      <c r="C26" s="7">
        <v>2549674</v>
      </c>
      <c r="D26" s="8">
        <f t="shared" si="0"/>
        <v>1.7117204964010519E-3</v>
      </c>
      <c r="E26" s="33">
        <v>-146573</v>
      </c>
      <c r="F26" s="34">
        <f t="shared" si="1"/>
        <v>-5.4361859280696465E-2</v>
      </c>
    </row>
    <row r="27" spans="1:6" ht="15" customHeight="1" x14ac:dyDescent="0.25">
      <c r="A27" s="6">
        <v>26</v>
      </c>
      <c r="B27" s="3" t="s">
        <v>22</v>
      </c>
      <c r="C27" s="7">
        <v>2341708</v>
      </c>
      <c r="D27" s="8">
        <f t="shared" si="0"/>
        <v>1.5721027787028124E-3</v>
      </c>
      <c r="E27" s="33">
        <v>107595</v>
      </c>
      <c r="F27" s="34">
        <f t="shared" si="1"/>
        <v>4.8160052781573717E-2</v>
      </c>
    </row>
    <row r="28" spans="1:6" ht="15" customHeight="1" x14ac:dyDescent="0.25">
      <c r="A28" s="6">
        <v>27</v>
      </c>
      <c r="B28" s="3" t="s">
        <v>152</v>
      </c>
      <c r="C28" s="7">
        <v>2256511</v>
      </c>
      <c r="D28" s="8">
        <f t="shared" si="0"/>
        <v>1.51490587779239E-3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23</v>
      </c>
      <c r="C29" s="7">
        <v>2223599</v>
      </c>
      <c r="D29" s="8">
        <f t="shared" si="0"/>
        <v>1.4928104471696707E-3</v>
      </c>
      <c r="E29" s="33">
        <v>359445</v>
      </c>
      <c r="F29" s="34">
        <f t="shared" si="1"/>
        <v>0.1928193700735025</v>
      </c>
    </row>
    <row r="30" spans="1:6" ht="15" customHeight="1" x14ac:dyDescent="0.25">
      <c r="A30" s="6">
        <v>29</v>
      </c>
      <c r="B30" s="3" t="s">
        <v>13</v>
      </c>
      <c r="C30" s="7">
        <v>2151532</v>
      </c>
      <c r="D30" s="8">
        <f t="shared" si="0"/>
        <v>1.4444283555712408E-3</v>
      </c>
      <c r="E30" s="33">
        <v>-5564821</v>
      </c>
      <c r="F30" s="34">
        <f t="shared" si="1"/>
        <v>-0.72117242433050954</v>
      </c>
    </row>
    <row r="31" spans="1:6" ht="15" customHeight="1" x14ac:dyDescent="0.25">
      <c r="A31" s="6">
        <v>30</v>
      </c>
      <c r="B31" s="3" t="s">
        <v>104</v>
      </c>
      <c r="C31" s="7">
        <v>2136743</v>
      </c>
      <c r="D31" s="8">
        <f t="shared" si="0"/>
        <v>1.4344997786546331E-3</v>
      </c>
      <c r="E31" s="33">
        <v>-190874</v>
      </c>
      <c r="F31" s="34">
        <f t="shared" si="1"/>
        <v>-8.2004041042834791E-2</v>
      </c>
    </row>
    <row r="32" spans="1:6" ht="15" customHeight="1" x14ac:dyDescent="0.25">
      <c r="A32" s="6">
        <v>31</v>
      </c>
      <c r="B32" s="3" t="s">
        <v>257</v>
      </c>
      <c r="C32" s="7">
        <v>1869106</v>
      </c>
      <c r="D32" s="8">
        <f t="shared" si="0"/>
        <v>1.254822008674907E-3</v>
      </c>
      <c r="E32" s="33">
        <v>1869106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14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182</v>
      </c>
      <c r="C34" s="7">
        <v>1669881</v>
      </c>
      <c r="D34" s="8">
        <f t="shared" si="0"/>
        <v>1.1210725505498684E-3</v>
      </c>
      <c r="E34" s="33">
        <v>235785</v>
      </c>
      <c r="F34" s="34">
        <f t="shared" si="1"/>
        <v>0.16441367941895102</v>
      </c>
    </row>
    <row r="35" spans="1:6" ht="15" customHeight="1" x14ac:dyDescent="0.25">
      <c r="A35" s="6">
        <v>34</v>
      </c>
      <c r="B35" s="3" t="s">
        <v>18</v>
      </c>
      <c r="C35" s="7">
        <v>1572180</v>
      </c>
      <c r="D35" s="8">
        <f t="shared" si="0"/>
        <v>1.0554811046556564E-3</v>
      </c>
      <c r="E35" s="33">
        <v>49135</v>
      </c>
      <c r="F35" s="34">
        <f t="shared" si="1"/>
        <v>3.2261029713501574E-2</v>
      </c>
    </row>
    <row r="36" spans="1:6" ht="15" customHeight="1" x14ac:dyDescent="0.25">
      <c r="A36" s="6">
        <v>35</v>
      </c>
      <c r="B36" s="3" t="s">
        <v>254</v>
      </c>
      <c r="C36" s="7">
        <v>1557831</v>
      </c>
      <c r="D36" s="8">
        <f t="shared" si="0"/>
        <v>1.0458479211965714E-3</v>
      </c>
      <c r="E36" s="33">
        <v>1557831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9</v>
      </c>
      <c r="C37" s="7">
        <v>1543536</v>
      </c>
      <c r="D37" s="8">
        <f t="shared" si="0"/>
        <v>1.0362509905709099E-3</v>
      </c>
      <c r="E37" s="33">
        <v>105000</v>
      </c>
      <c r="F37" s="34">
        <f t="shared" si="1"/>
        <v>7.2990874055289548E-2</v>
      </c>
    </row>
    <row r="38" spans="1:6" ht="15" customHeight="1" x14ac:dyDescent="0.25">
      <c r="A38" s="6">
        <v>37</v>
      </c>
      <c r="B38" s="3" t="s">
        <v>94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131</v>
      </c>
      <c r="C39" s="7">
        <v>1283410</v>
      </c>
      <c r="D39" s="8">
        <f t="shared" si="0"/>
        <v>8.6161572118085455E-4</v>
      </c>
      <c r="E39" s="33">
        <v>-390563</v>
      </c>
      <c r="F39" s="34">
        <f t="shared" si="1"/>
        <v>-0.23331499373048431</v>
      </c>
    </row>
    <row r="40" spans="1:6" ht="15" customHeight="1" x14ac:dyDescent="0.25">
      <c r="A40" s="6">
        <v>39</v>
      </c>
      <c r="B40" s="3" t="s">
        <v>203</v>
      </c>
      <c r="C40" s="7">
        <v>1251714</v>
      </c>
      <c r="D40" s="8">
        <f t="shared" si="0"/>
        <v>8.4033665065892595E-4</v>
      </c>
      <c r="E40" s="33">
        <v>-682951</v>
      </c>
      <c r="F40" s="34">
        <f t="shared" si="1"/>
        <v>-0.35300736820069623</v>
      </c>
    </row>
    <row r="41" spans="1:6" ht="15" customHeight="1" x14ac:dyDescent="0.25">
      <c r="A41" s="6">
        <v>40</v>
      </c>
      <c r="B41" s="3" t="s">
        <v>250</v>
      </c>
      <c r="C41" s="7">
        <v>1251090</v>
      </c>
      <c r="D41" s="8">
        <f t="shared" si="0"/>
        <v>8.3991772902825695E-4</v>
      </c>
      <c r="E41" s="33">
        <v>1251090</v>
      </c>
      <c r="F41" s="34" t="str">
        <f t="shared" si="1"/>
        <v/>
      </c>
    </row>
    <row r="42" spans="1:6" ht="15" customHeight="1" x14ac:dyDescent="0.25">
      <c r="A42" s="6">
        <v>41</v>
      </c>
      <c r="B42" s="3" t="s">
        <v>255</v>
      </c>
      <c r="C42" s="7">
        <v>1248846</v>
      </c>
      <c r="D42" s="8">
        <f t="shared" si="0"/>
        <v>8.3841122239488978E-4</v>
      </c>
      <c r="E42" s="33">
        <v>1248846</v>
      </c>
      <c r="F42" s="34" t="str">
        <f t="shared" si="1"/>
        <v/>
      </c>
    </row>
    <row r="43" spans="1:6" ht="15" customHeight="1" x14ac:dyDescent="0.25">
      <c r="A43" s="6">
        <v>42</v>
      </c>
      <c r="B43" s="3" t="s">
        <v>129</v>
      </c>
      <c r="C43" s="7">
        <v>1247166</v>
      </c>
      <c r="D43" s="8">
        <f t="shared" si="0"/>
        <v>8.3728335646616559E-4</v>
      </c>
      <c r="E43" s="33">
        <v>0</v>
      </c>
      <c r="F43" s="34">
        <f t="shared" si="1"/>
        <v>0</v>
      </c>
    </row>
    <row r="44" spans="1:6" ht="15" customHeight="1" x14ac:dyDescent="0.25">
      <c r="A44" s="6">
        <v>43</v>
      </c>
      <c r="B44" s="3" t="s">
        <v>142</v>
      </c>
      <c r="C44" s="7">
        <v>1216149</v>
      </c>
      <c r="D44" s="8">
        <f t="shared" si="0"/>
        <v>8.1646013175709642E-4</v>
      </c>
      <c r="E44" s="33">
        <v>815265</v>
      </c>
      <c r="F44" s="34">
        <f t="shared" si="1"/>
        <v>2.0336680935133353</v>
      </c>
    </row>
    <row r="45" spans="1:6" ht="15" customHeight="1" x14ac:dyDescent="0.25">
      <c r="A45" s="6">
        <v>44</v>
      </c>
      <c r="B45" s="3" t="s">
        <v>109</v>
      </c>
      <c r="C45" s="7">
        <v>1203992</v>
      </c>
      <c r="D45" s="8">
        <f t="shared" si="0"/>
        <v>8.0829854479548969E-4</v>
      </c>
      <c r="E45" s="33">
        <v>11679</v>
      </c>
      <c r="F45" s="34">
        <f t="shared" si="1"/>
        <v>9.7952467179339645E-3</v>
      </c>
    </row>
    <row r="46" spans="1:6" ht="15" customHeight="1" x14ac:dyDescent="0.25">
      <c r="A46" s="6">
        <v>45</v>
      </c>
      <c r="B46" s="3" t="s">
        <v>144</v>
      </c>
      <c r="C46" s="7">
        <v>1114354</v>
      </c>
      <c r="D46" s="8">
        <f t="shared" si="0"/>
        <v>7.4812018401038637E-4</v>
      </c>
      <c r="E46" s="33">
        <v>-8447</v>
      </c>
      <c r="F46" s="34">
        <f t="shared" si="1"/>
        <v>-7.5231496943803933E-3</v>
      </c>
    </row>
    <row r="47" spans="1:6" ht="15" customHeight="1" x14ac:dyDescent="0.25">
      <c r="A47" s="6">
        <v>46</v>
      </c>
      <c r="B47" s="3" t="s">
        <v>173</v>
      </c>
      <c r="C47" s="7">
        <v>1106238</v>
      </c>
      <c r="D47" s="8">
        <f t="shared" si="0"/>
        <v>7.4267151741662146E-4</v>
      </c>
      <c r="E47" s="33">
        <v>18705</v>
      </c>
      <c r="F47" s="34">
        <f t="shared" si="1"/>
        <v>1.7199478084802943E-2</v>
      </c>
    </row>
    <row r="48" spans="1:6" ht="15" customHeight="1" x14ac:dyDescent="0.25">
      <c r="A48" s="6">
        <v>47</v>
      </c>
      <c r="B48" s="3" t="s">
        <v>15</v>
      </c>
      <c r="C48" s="7">
        <v>1106181</v>
      </c>
      <c r="D48" s="8">
        <f t="shared" si="0"/>
        <v>7.4263325053689692E-4</v>
      </c>
      <c r="E48" s="33">
        <v>482032</v>
      </c>
      <c r="F48" s="34">
        <f t="shared" si="1"/>
        <v>0.7723027674481574</v>
      </c>
    </row>
    <row r="49" spans="1:6" ht="15" customHeight="1" x14ac:dyDescent="0.25">
      <c r="A49" s="6">
        <v>48</v>
      </c>
      <c r="B49" s="3" t="s">
        <v>281</v>
      </c>
      <c r="C49" s="7">
        <v>1094164</v>
      </c>
      <c r="D49" s="8">
        <f t="shared" si="0"/>
        <v>7.3456565240268392E-4</v>
      </c>
      <c r="E49" s="33">
        <v>1094164</v>
      </c>
      <c r="F49" s="34" t="str">
        <f t="shared" si="1"/>
        <v/>
      </c>
    </row>
    <row r="50" spans="1:6" ht="15" customHeight="1" x14ac:dyDescent="0.25">
      <c r="A50" s="6">
        <v>49</v>
      </c>
      <c r="B50" s="3" t="s">
        <v>95</v>
      </c>
      <c r="C50" s="7">
        <v>1084260</v>
      </c>
      <c r="D50" s="8">
        <f t="shared" si="0"/>
        <v>7.2791661421334826E-4</v>
      </c>
      <c r="E50" s="33">
        <v>95844</v>
      </c>
      <c r="F50" s="34">
        <f t="shared" si="1"/>
        <v>9.6967268842268847E-2</v>
      </c>
    </row>
    <row r="51" spans="1:6" ht="15" customHeight="1" x14ac:dyDescent="0.25">
      <c r="A51" s="6">
        <v>50</v>
      </c>
      <c r="B51" s="3" t="s">
        <v>120</v>
      </c>
      <c r="C51" s="7">
        <v>1066231</v>
      </c>
      <c r="D51" s="8">
        <f t="shared" si="0"/>
        <v>7.1581286729134391E-4</v>
      </c>
      <c r="E51" s="33">
        <v>-249644</v>
      </c>
      <c r="F51" s="34">
        <f t="shared" si="1"/>
        <v>-0.18971710838795477</v>
      </c>
    </row>
    <row r="52" spans="1:6" ht="15" customHeight="1" x14ac:dyDescent="0.25">
      <c r="A52" s="6">
        <v>51</v>
      </c>
      <c r="B52" s="3" t="s">
        <v>16</v>
      </c>
      <c r="C52" s="7">
        <v>1050591</v>
      </c>
      <c r="D52" s="8">
        <f t="shared" si="0"/>
        <v>7.0531297257393592E-4</v>
      </c>
      <c r="E52" s="33">
        <v>369174</v>
      </c>
      <c r="F52" s="34">
        <f t="shared" si="1"/>
        <v>0.54177397980972009</v>
      </c>
    </row>
    <row r="53" spans="1:6" ht="15" customHeight="1" x14ac:dyDescent="0.25">
      <c r="A53" s="6">
        <v>52</v>
      </c>
      <c r="B53" s="3" t="s">
        <v>24</v>
      </c>
      <c r="C53" s="7">
        <v>1029750</v>
      </c>
      <c r="D53" s="8">
        <f t="shared" ref="D53:D63" si="2">+C53/$H$1</f>
        <v>6.9132139291885289E-4</v>
      </c>
      <c r="E53" s="33">
        <v>-1404409</v>
      </c>
      <c r="F53" s="34">
        <f t="shared" si="1"/>
        <v>-0.57695861281042038</v>
      </c>
    </row>
    <row r="54" spans="1:6" ht="15" customHeight="1" x14ac:dyDescent="0.25">
      <c r="A54" s="6">
        <v>53</v>
      </c>
      <c r="B54" s="3" t="s">
        <v>146</v>
      </c>
      <c r="C54" s="7">
        <v>994533</v>
      </c>
      <c r="D54" s="8">
        <f t="shared" si="2"/>
        <v>6.6767850338797334E-4</v>
      </c>
      <c r="E54" s="33">
        <v>-126387</v>
      </c>
      <c r="F54" s="34">
        <f t="shared" si="1"/>
        <v>-0.11275291724654748</v>
      </c>
    </row>
    <row r="55" spans="1:6" ht="15" customHeight="1" x14ac:dyDescent="0.25">
      <c r="A55" s="6">
        <v>54</v>
      </c>
      <c r="B55" s="3" t="s">
        <v>197</v>
      </c>
      <c r="C55" s="7">
        <v>918864</v>
      </c>
      <c r="D55" s="8">
        <f t="shared" si="2"/>
        <v>6.168782135304577E-4</v>
      </c>
      <c r="E55" s="33">
        <v>-334651</v>
      </c>
      <c r="F55" s="34">
        <f t="shared" si="1"/>
        <v>-0.26697008013466134</v>
      </c>
    </row>
    <row r="56" spans="1:6" ht="15" customHeight="1" x14ac:dyDescent="0.25">
      <c r="A56" s="6">
        <v>55</v>
      </c>
      <c r="B56" s="3" t="s">
        <v>213</v>
      </c>
      <c r="C56" s="7">
        <v>887094</v>
      </c>
      <c r="D56" s="8">
        <f t="shared" si="2"/>
        <v>5.9554946319976393E-4</v>
      </c>
      <c r="E56" s="33">
        <v>572394</v>
      </c>
      <c r="F56" s="34">
        <f t="shared" si="1"/>
        <v>1.8188560533841753</v>
      </c>
    </row>
    <row r="57" spans="1:6" ht="15" customHeight="1" x14ac:dyDescent="0.25">
      <c r="A57" s="6">
        <v>56</v>
      </c>
      <c r="B57" s="3" t="s">
        <v>139</v>
      </c>
      <c r="C57" s="7">
        <v>881519</v>
      </c>
      <c r="D57" s="8">
        <f t="shared" si="2"/>
        <v>5.9180669382319427E-4</v>
      </c>
      <c r="E57" s="33">
        <v>50989</v>
      </c>
      <c r="F57" s="34">
        <f t="shared" si="1"/>
        <v>6.1393327152541151E-2</v>
      </c>
    </row>
    <row r="58" spans="1:6" ht="15" customHeight="1" x14ac:dyDescent="0.25">
      <c r="A58" s="6">
        <v>57</v>
      </c>
      <c r="B58" s="3" t="s">
        <v>121</v>
      </c>
      <c r="C58" s="7">
        <v>715960</v>
      </c>
      <c r="D58" s="8">
        <f t="shared" si="2"/>
        <v>4.8065886329126672E-4</v>
      </c>
      <c r="E58" s="33">
        <v>-2305942</v>
      </c>
      <c r="F58" s="34">
        <f t="shared" si="1"/>
        <v>-0.76307636713566485</v>
      </c>
    </row>
    <row r="59" spans="1:6" ht="15" customHeight="1" x14ac:dyDescent="0.25">
      <c r="A59" s="6">
        <v>58</v>
      </c>
      <c r="B59" s="3" t="s">
        <v>25</v>
      </c>
      <c r="C59" s="7">
        <v>703503</v>
      </c>
      <c r="D59" s="8">
        <f t="shared" si="2"/>
        <v>4.7229587169953072E-4</v>
      </c>
      <c r="E59" s="33">
        <v>-21766</v>
      </c>
      <c r="F59" s="34">
        <f t="shared" si="1"/>
        <v>-3.0010933874190127E-2</v>
      </c>
    </row>
    <row r="60" spans="1:6" ht="15" customHeight="1" x14ac:dyDescent="0.25">
      <c r="A60" s="6">
        <v>59</v>
      </c>
      <c r="B60" s="3" t="s">
        <v>256</v>
      </c>
      <c r="C60" s="7">
        <v>662559</v>
      </c>
      <c r="D60" s="8">
        <f t="shared" si="2"/>
        <v>4.4480816777948262E-4</v>
      </c>
      <c r="E60" s="33">
        <v>662559</v>
      </c>
      <c r="F60" s="34" t="str">
        <f t="shared" si="1"/>
        <v/>
      </c>
    </row>
    <row r="61" spans="1:6" ht="15" customHeight="1" x14ac:dyDescent="0.25">
      <c r="A61" s="6">
        <v>60</v>
      </c>
      <c r="B61" s="3" t="s">
        <v>171</v>
      </c>
      <c r="C61" s="7">
        <v>659800</v>
      </c>
      <c r="D61" s="8">
        <f t="shared" si="2"/>
        <v>4.4295591653106012E-4</v>
      </c>
      <c r="E61" s="33">
        <v>150998</v>
      </c>
      <c r="F61" s="34">
        <f t="shared" si="1"/>
        <v>0.29677163218698038</v>
      </c>
    </row>
    <row r="62" spans="1:6" ht="15" customHeight="1" x14ac:dyDescent="0.25">
      <c r="A62" s="6">
        <v>61</v>
      </c>
      <c r="B62" s="3" t="s">
        <v>96</v>
      </c>
      <c r="C62" s="7">
        <v>618368</v>
      </c>
      <c r="D62" s="8">
        <f t="shared" si="2"/>
        <v>4.1514059441266832E-4</v>
      </c>
      <c r="E62" s="33">
        <v>-30050</v>
      </c>
      <c r="F62" s="34">
        <f t="shared" si="1"/>
        <v>-4.6343562331705786E-2</v>
      </c>
    </row>
    <row r="63" spans="1:6" ht="15" customHeight="1" x14ac:dyDescent="0.25">
      <c r="A63" s="6">
        <v>62</v>
      </c>
      <c r="B63" s="3" t="s">
        <v>214</v>
      </c>
      <c r="C63" s="7">
        <v>614970</v>
      </c>
      <c r="D63" s="8">
        <f t="shared" si="2"/>
        <v>4.1285935130207035E-4</v>
      </c>
      <c r="E63" s="33">
        <v>-9671</v>
      </c>
      <c r="F63" s="34">
        <f t="shared" si="1"/>
        <v>-1.548249314406195E-2</v>
      </c>
    </row>
    <row r="64" spans="1:6" ht="15" customHeight="1" x14ac:dyDescent="0.25">
      <c r="A64" s="6">
        <v>63</v>
      </c>
      <c r="B64" s="3" t="s">
        <v>148</v>
      </c>
      <c r="C64" s="7">
        <v>613379</v>
      </c>
      <c r="D64" s="8">
        <f t="shared" ref="D64:D127" si="3">+C64/$H$1</f>
        <v>4.1179123541361791E-4</v>
      </c>
      <c r="E64" s="33">
        <v>223952</v>
      </c>
      <c r="F64" s="34">
        <f t="shared" si="1"/>
        <v>0.57508082387713233</v>
      </c>
    </row>
    <row r="65" spans="1:6" ht="15" customHeight="1" x14ac:dyDescent="0.25">
      <c r="A65" s="6">
        <v>64</v>
      </c>
      <c r="B65" s="3" t="s">
        <v>264</v>
      </c>
      <c r="C65" s="7">
        <v>612524</v>
      </c>
      <c r="D65" s="8">
        <f t="shared" si="3"/>
        <v>4.1121723221774939E-4</v>
      </c>
      <c r="E65" s="33">
        <v>612524</v>
      </c>
      <c r="F65" s="34" t="str">
        <f t="shared" si="1"/>
        <v/>
      </c>
    </row>
    <row r="66" spans="1:6" ht="15" customHeight="1" x14ac:dyDescent="0.25">
      <c r="A66" s="6">
        <v>65</v>
      </c>
      <c r="B66" s="3" t="s">
        <v>196</v>
      </c>
      <c r="C66" s="7">
        <v>599184</v>
      </c>
      <c r="D66" s="8">
        <f t="shared" si="3"/>
        <v>4.0226143966466611E-4</v>
      </c>
      <c r="E66" s="33">
        <v>-10231</v>
      </c>
      <c r="F66" s="34">
        <f t="shared" si="1"/>
        <v>-1.6788231336609699E-2</v>
      </c>
    </row>
    <row r="67" spans="1:6" ht="15" customHeight="1" x14ac:dyDescent="0.25">
      <c r="A67" s="6">
        <v>66</v>
      </c>
      <c r="B67" s="3" t="s">
        <v>114</v>
      </c>
      <c r="C67" s="7">
        <v>590922</v>
      </c>
      <c r="D67" s="8">
        <f t="shared" si="3"/>
        <v>3.9671475615090496E-4</v>
      </c>
      <c r="E67" s="33">
        <v>-10411</v>
      </c>
      <c r="F67" s="34">
        <f t="shared" ref="F67:F130" si="4">+IF(ISERR(E67/(C67-E67)),"",E67/(C67-E67))</f>
        <v>-1.7313202501775222E-2</v>
      </c>
    </row>
    <row r="68" spans="1:6" ht="15" customHeight="1" x14ac:dyDescent="0.25">
      <c r="A68" s="6">
        <v>67</v>
      </c>
      <c r="B68" s="3" t="s">
        <v>194</v>
      </c>
      <c r="C68" s="7">
        <v>575924</v>
      </c>
      <c r="D68" s="8">
        <f t="shared" si="3"/>
        <v>3.8664586734197371E-4</v>
      </c>
      <c r="E68" s="33">
        <v>29677</v>
      </c>
      <c r="F68" s="34">
        <f t="shared" si="4"/>
        <v>5.4328902492828339E-2</v>
      </c>
    </row>
    <row r="69" spans="1:6" ht="15" customHeight="1" x14ac:dyDescent="0.25">
      <c r="A69" s="6">
        <v>68</v>
      </c>
      <c r="B69" s="3" t="s">
        <v>177</v>
      </c>
      <c r="C69" s="7">
        <v>555312</v>
      </c>
      <c r="D69" s="8">
        <f t="shared" si="3"/>
        <v>3.72808026554556E-4</v>
      </c>
      <c r="E69" s="33">
        <v>68737</v>
      </c>
      <c r="F69" s="34">
        <f t="shared" si="4"/>
        <v>0.14126701947284592</v>
      </c>
    </row>
    <row r="70" spans="1:6" ht="15" customHeight="1" x14ac:dyDescent="0.25">
      <c r="A70" s="6">
        <v>69</v>
      </c>
      <c r="B70" s="3" t="s">
        <v>112</v>
      </c>
      <c r="C70" s="7">
        <v>546704</v>
      </c>
      <c r="D70" s="8">
        <f t="shared" si="3"/>
        <v>3.6702905636737902E-4</v>
      </c>
      <c r="E70" s="33">
        <v>-58383</v>
      </c>
      <c r="F70" s="34">
        <f t="shared" si="4"/>
        <v>-9.6486951463178025E-2</v>
      </c>
    </row>
    <row r="71" spans="1:6" ht="15" customHeight="1" x14ac:dyDescent="0.25">
      <c r="A71" s="6">
        <v>70</v>
      </c>
      <c r="B71" s="3" t="s">
        <v>147</v>
      </c>
      <c r="C71" s="7">
        <v>545000</v>
      </c>
      <c r="D71" s="8">
        <f t="shared" si="3"/>
        <v>3.6588507806824456E-4</v>
      </c>
      <c r="E71" s="33">
        <v>75000</v>
      </c>
      <c r="F71" s="34">
        <f t="shared" si="4"/>
        <v>0.15957446808510639</v>
      </c>
    </row>
    <row r="72" spans="1:6" ht="15" customHeight="1" x14ac:dyDescent="0.25">
      <c r="A72" s="6">
        <v>71</v>
      </c>
      <c r="B72" s="3" t="s">
        <v>145</v>
      </c>
      <c r="C72" s="7">
        <v>538179</v>
      </c>
      <c r="D72" s="8">
        <f t="shared" si="3"/>
        <v>3.6130580812787118E-4</v>
      </c>
      <c r="E72" s="33">
        <v>-116692</v>
      </c>
      <c r="F72" s="34">
        <f t="shared" si="4"/>
        <v>-0.17819081926058719</v>
      </c>
    </row>
    <row r="73" spans="1:6" ht="15" customHeight="1" x14ac:dyDescent="0.25">
      <c r="A73" s="6">
        <v>72</v>
      </c>
      <c r="B73" s="3" t="s">
        <v>200</v>
      </c>
      <c r="C73" s="7">
        <v>505986.99999999994</v>
      </c>
      <c r="D73" s="8">
        <f t="shared" si="3"/>
        <v>3.3969374861746209E-4</v>
      </c>
      <c r="E73" s="33">
        <v>496018.99999999994</v>
      </c>
      <c r="F73" s="34">
        <f t="shared" si="4"/>
        <v>49.761135634028889</v>
      </c>
    </row>
    <row r="74" spans="1:6" ht="15" customHeight="1" x14ac:dyDescent="0.25">
      <c r="A74" s="6">
        <v>73</v>
      </c>
      <c r="B74" s="3" t="s">
        <v>105</v>
      </c>
      <c r="C74" s="7">
        <v>474941</v>
      </c>
      <c r="D74" s="8">
        <f t="shared" si="3"/>
        <v>3.1885105479414702E-4</v>
      </c>
      <c r="E74" s="33">
        <v>-10201</v>
      </c>
      <c r="F74" s="34">
        <f t="shared" si="4"/>
        <v>-2.1026833380742134E-2</v>
      </c>
    </row>
    <row r="75" spans="1:6" ht="15" customHeight="1" x14ac:dyDescent="0.25">
      <c r="A75" s="6">
        <v>74</v>
      </c>
      <c r="B75" s="3" t="s">
        <v>27</v>
      </c>
      <c r="C75" s="7">
        <v>447984</v>
      </c>
      <c r="D75" s="8">
        <f t="shared" si="3"/>
        <v>3.007535060794944E-4</v>
      </c>
      <c r="E75" s="33">
        <v>-35426</v>
      </c>
      <c r="F75" s="34">
        <f t="shared" si="4"/>
        <v>-7.3283548126848841E-2</v>
      </c>
    </row>
    <row r="76" spans="1:6" ht="15" customHeight="1" x14ac:dyDescent="0.25">
      <c r="A76" s="6">
        <v>75</v>
      </c>
      <c r="B76" s="3" t="s">
        <v>205</v>
      </c>
      <c r="C76" s="7">
        <v>445262</v>
      </c>
      <c r="D76" s="8">
        <f t="shared" si="3"/>
        <v>2.9892609473545448E-4</v>
      </c>
      <c r="E76" s="33">
        <v>-27537</v>
      </c>
      <c r="F76" s="34">
        <f t="shared" si="4"/>
        <v>-5.8242508973157726E-2</v>
      </c>
    </row>
    <row r="77" spans="1:6" ht="15" customHeight="1" x14ac:dyDescent="0.25">
      <c r="A77" s="6">
        <v>76</v>
      </c>
      <c r="B77" s="3" t="s">
        <v>133</v>
      </c>
      <c r="C77" s="7">
        <v>445000</v>
      </c>
      <c r="D77" s="8">
        <f t="shared" si="3"/>
        <v>2.9875020135847489E-4</v>
      </c>
      <c r="E77" s="33">
        <v>-27000</v>
      </c>
      <c r="F77" s="34">
        <f t="shared" si="4"/>
        <v>-5.7203389830508475E-2</v>
      </c>
    </row>
    <row r="78" spans="1:6" ht="15" customHeight="1" x14ac:dyDescent="0.25">
      <c r="A78" s="6">
        <v>77</v>
      </c>
      <c r="B78" s="3" t="s">
        <v>21</v>
      </c>
      <c r="C78" s="7">
        <v>444827</v>
      </c>
      <c r="D78" s="8">
        <f t="shared" si="3"/>
        <v>2.9863405802176701E-4</v>
      </c>
      <c r="E78" s="33">
        <v>165988</v>
      </c>
      <c r="F78" s="34">
        <f t="shared" si="4"/>
        <v>0.59528258242211451</v>
      </c>
    </row>
    <row r="79" spans="1:6" ht="15" customHeight="1" x14ac:dyDescent="0.25">
      <c r="A79" s="6">
        <v>78</v>
      </c>
      <c r="B79" s="3" t="s">
        <v>8</v>
      </c>
      <c r="C79" s="7">
        <v>430491</v>
      </c>
      <c r="D79" s="8">
        <f t="shared" si="3"/>
        <v>2.8900960209665445E-4</v>
      </c>
      <c r="E79" s="33">
        <v>23005</v>
      </c>
      <c r="F79" s="34">
        <f t="shared" si="4"/>
        <v>5.6455927320202409E-2</v>
      </c>
    </row>
    <row r="80" spans="1:6" ht="15" customHeight="1" x14ac:dyDescent="0.25">
      <c r="A80" s="6">
        <v>79</v>
      </c>
      <c r="B80" s="3" t="s">
        <v>215</v>
      </c>
      <c r="C80" s="7">
        <v>403129</v>
      </c>
      <c r="D80" s="8">
        <f t="shared" si="3"/>
        <v>2.7064015713132726E-4</v>
      </c>
      <c r="E80" s="33">
        <v>-15515</v>
      </c>
      <c r="F80" s="34">
        <f t="shared" si="4"/>
        <v>-3.7060127459129955E-2</v>
      </c>
    </row>
    <row r="81" spans="1:6" ht="15" customHeight="1" x14ac:dyDescent="0.25">
      <c r="A81" s="6">
        <v>80</v>
      </c>
      <c r="B81" s="3" t="s">
        <v>206</v>
      </c>
      <c r="C81" s="7">
        <v>387433</v>
      </c>
      <c r="D81" s="8">
        <f t="shared" si="3"/>
        <v>2.6010266688296179E-4</v>
      </c>
      <c r="E81" s="33">
        <v>-94996</v>
      </c>
      <c r="F81" s="34">
        <f t="shared" si="4"/>
        <v>-0.19691187718814582</v>
      </c>
    </row>
    <row r="82" spans="1:6" ht="15" customHeight="1" x14ac:dyDescent="0.25">
      <c r="A82" s="6">
        <v>81</v>
      </c>
      <c r="B82" s="3" t="s">
        <v>246</v>
      </c>
      <c r="C82" s="7">
        <v>382057</v>
      </c>
      <c r="D82" s="8">
        <f t="shared" si="3"/>
        <v>2.564934959110446E-4</v>
      </c>
      <c r="E82" s="33">
        <v>312475</v>
      </c>
      <c r="F82" s="34">
        <f t="shared" si="4"/>
        <v>4.4907447328332042</v>
      </c>
    </row>
    <row r="83" spans="1:6" ht="15" customHeight="1" x14ac:dyDescent="0.25">
      <c r="A83" s="6">
        <v>82</v>
      </c>
      <c r="B83" s="3" t="s">
        <v>78</v>
      </c>
      <c r="C83" s="7">
        <v>356239</v>
      </c>
      <c r="D83" s="8">
        <f t="shared" si="3"/>
        <v>2.3916061344211626E-4</v>
      </c>
      <c r="E83" s="33">
        <v>131101</v>
      </c>
      <c r="F83" s="34">
        <f t="shared" si="4"/>
        <v>0.58231395854986723</v>
      </c>
    </row>
    <row r="84" spans="1:6" ht="15" customHeight="1" x14ac:dyDescent="0.25">
      <c r="A84" s="6">
        <v>83</v>
      </c>
      <c r="B84" s="3" t="s">
        <v>130</v>
      </c>
      <c r="C84" s="7">
        <v>341958</v>
      </c>
      <c r="D84" s="8">
        <f t="shared" si="3"/>
        <v>2.2957308169919407E-4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169</v>
      </c>
      <c r="C85" s="7">
        <v>339296</v>
      </c>
      <c r="D85" s="8">
        <f t="shared" si="3"/>
        <v>2.2778595128118001E-4</v>
      </c>
      <c r="E85" s="33">
        <v>80474.999999999971</v>
      </c>
      <c r="F85" s="34">
        <f t="shared" si="4"/>
        <v>0.31092917498966455</v>
      </c>
    </row>
    <row r="86" spans="1:6" ht="15" customHeight="1" x14ac:dyDescent="0.25">
      <c r="A86" s="6">
        <v>85</v>
      </c>
      <c r="B86" s="3" t="s">
        <v>216</v>
      </c>
      <c r="C86" s="7">
        <v>327516</v>
      </c>
      <c r="D86" s="8">
        <f t="shared" si="3"/>
        <v>2.1987746280476914E-4</v>
      </c>
      <c r="E86" s="33">
        <v>56900</v>
      </c>
      <c r="F86" s="34">
        <f t="shared" si="4"/>
        <v>0.21026103408519822</v>
      </c>
    </row>
    <row r="87" spans="1:6" ht="15" customHeight="1" x14ac:dyDescent="0.25">
      <c r="A87" s="6">
        <v>86</v>
      </c>
      <c r="B87" s="3" t="s">
        <v>174</v>
      </c>
      <c r="C87" s="7">
        <v>314728</v>
      </c>
      <c r="D87" s="8">
        <f t="shared" si="3"/>
        <v>2.1129225477112379E-4</v>
      </c>
      <c r="E87" s="33">
        <v>-12478</v>
      </c>
      <c r="F87" s="34">
        <f t="shared" si="4"/>
        <v>-3.813499752449527E-2</v>
      </c>
    </row>
    <row r="88" spans="1:6" ht="15" customHeight="1" x14ac:dyDescent="0.25">
      <c r="A88" s="6">
        <v>87</v>
      </c>
      <c r="B88" s="3" t="s">
        <v>76</v>
      </c>
      <c r="C88" s="7">
        <v>281889</v>
      </c>
      <c r="D88" s="8">
        <f t="shared" si="3"/>
        <v>1.8924583260840255E-4</v>
      </c>
      <c r="E88" s="33">
        <v>61253</v>
      </c>
      <c r="F88" s="34">
        <f t="shared" si="4"/>
        <v>0.27762015264961293</v>
      </c>
    </row>
    <row r="89" spans="1:6" ht="15" customHeight="1" x14ac:dyDescent="0.25">
      <c r="A89" s="6">
        <v>88</v>
      </c>
      <c r="B89" s="3" t="s">
        <v>258</v>
      </c>
      <c r="C89" s="7">
        <v>280899</v>
      </c>
      <c r="D89" s="8">
        <f t="shared" si="3"/>
        <v>1.8858119732897583E-4</v>
      </c>
      <c r="E89" s="33">
        <v>280899</v>
      </c>
      <c r="F89" s="34" t="str">
        <f t="shared" si="4"/>
        <v/>
      </c>
    </row>
    <row r="90" spans="1:6" ht="15" customHeight="1" x14ac:dyDescent="0.25">
      <c r="A90" s="6">
        <v>89</v>
      </c>
      <c r="B90" s="3" t="s">
        <v>217</v>
      </c>
      <c r="C90" s="7">
        <v>280220</v>
      </c>
      <c r="D90" s="8">
        <f t="shared" si="3"/>
        <v>1.8812535151611649E-4</v>
      </c>
      <c r="E90" s="33">
        <v>36509</v>
      </c>
      <c r="F90" s="34">
        <f t="shared" si="4"/>
        <v>0.14980448153755882</v>
      </c>
    </row>
    <row r="91" spans="1:6" ht="15" customHeight="1" x14ac:dyDescent="0.25">
      <c r="A91" s="6">
        <v>90</v>
      </c>
      <c r="B91" s="3" t="s">
        <v>176</v>
      </c>
      <c r="C91" s="7">
        <v>274037</v>
      </c>
      <c r="D91" s="8">
        <f t="shared" si="3"/>
        <v>1.8397440208915144E-4</v>
      </c>
      <c r="E91" s="33">
        <v>13981</v>
      </c>
      <c r="F91" s="34">
        <f t="shared" si="4"/>
        <v>5.3761497523610299E-2</v>
      </c>
    </row>
    <row r="92" spans="1:6" ht="15" customHeight="1" x14ac:dyDescent="0.25">
      <c r="A92" s="6">
        <v>91</v>
      </c>
      <c r="B92" s="3" t="s">
        <v>108</v>
      </c>
      <c r="C92" s="7">
        <v>269920</v>
      </c>
      <c r="D92" s="8">
        <f t="shared" si="3"/>
        <v>1.8121045921501021E-4</v>
      </c>
      <c r="E92" s="33">
        <v>40115</v>
      </c>
      <c r="F92" s="34">
        <f t="shared" si="4"/>
        <v>0.17456104088248733</v>
      </c>
    </row>
    <row r="93" spans="1:6" ht="15" customHeight="1" x14ac:dyDescent="0.25">
      <c r="A93" s="6">
        <v>92</v>
      </c>
      <c r="B93" s="3" t="s">
        <v>20</v>
      </c>
      <c r="C93" s="7">
        <v>256000</v>
      </c>
      <c r="D93" s="8">
        <f t="shared" si="3"/>
        <v>1.7186528437701027E-4</v>
      </c>
      <c r="E93" s="33">
        <v>81000</v>
      </c>
      <c r="F93" s="34">
        <f t="shared" si="4"/>
        <v>0.46285714285714286</v>
      </c>
    </row>
    <row r="94" spans="1:6" ht="15" customHeight="1" x14ac:dyDescent="0.25">
      <c r="A94" s="6">
        <v>93</v>
      </c>
      <c r="B94" s="3" t="s">
        <v>137</v>
      </c>
      <c r="C94" s="7">
        <v>255091.99999999997</v>
      </c>
      <c r="D94" s="8">
        <f t="shared" si="3"/>
        <v>1.7125569969648555E-4</v>
      </c>
      <c r="E94" s="33">
        <v>23841.999999999971</v>
      </c>
      <c r="F94" s="34">
        <f t="shared" si="4"/>
        <v>0.10310054054054041</v>
      </c>
    </row>
    <row r="95" spans="1:6" ht="15" customHeight="1" x14ac:dyDescent="0.25">
      <c r="A95" s="6">
        <v>94</v>
      </c>
      <c r="B95" s="3" t="s">
        <v>186</v>
      </c>
      <c r="C95" s="7">
        <v>254753.99999999997</v>
      </c>
      <c r="D95" s="8">
        <f t="shared" si="3"/>
        <v>1.7102878381320652E-4</v>
      </c>
      <c r="E95" s="33">
        <v>0</v>
      </c>
      <c r="F95" s="34">
        <f t="shared" si="4"/>
        <v>0</v>
      </c>
    </row>
    <row r="96" spans="1:6" ht="15" customHeight="1" x14ac:dyDescent="0.25">
      <c r="A96" s="6">
        <v>95</v>
      </c>
      <c r="B96" s="3" t="s">
        <v>77</v>
      </c>
      <c r="C96" s="7">
        <v>245000</v>
      </c>
      <c r="D96" s="8">
        <f t="shared" si="3"/>
        <v>1.6448044793893562E-4</v>
      </c>
      <c r="E96" s="33">
        <v>-163000</v>
      </c>
      <c r="F96" s="34">
        <f t="shared" si="4"/>
        <v>-0.39950980392156865</v>
      </c>
    </row>
    <row r="97" spans="1:6" ht="15" customHeight="1" x14ac:dyDescent="0.25">
      <c r="A97" s="6">
        <v>96</v>
      </c>
      <c r="B97" s="3" t="s">
        <v>263</v>
      </c>
      <c r="C97" s="7">
        <v>234619</v>
      </c>
      <c r="D97" s="8">
        <f t="shared" si="3"/>
        <v>1.5751117638769443E-4</v>
      </c>
      <c r="E97" s="33">
        <v>234619</v>
      </c>
      <c r="F97" s="34" t="str">
        <f t="shared" si="4"/>
        <v/>
      </c>
    </row>
    <row r="98" spans="1:6" ht="15" customHeight="1" x14ac:dyDescent="0.25">
      <c r="A98" s="6">
        <v>97</v>
      </c>
      <c r="B98" s="3" t="s">
        <v>179</v>
      </c>
      <c r="C98" s="7">
        <v>207229</v>
      </c>
      <c r="D98" s="8">
        <f t="shared" si="3"/>
        <v>1.3912293365688852E-4</v>
      </c>
      <c r="E98" s="33">
        <v>24928</v>
      </c>
      <c r="F98" s="34">
        <f t="shared" si="4"/>
        <v>0.13674088458099518</v>
      </c>
    </row>
    <row r="99" spans="1:6" ht="15" customHeight="1" x14ac:dyDescent="0.25">
      <c r="A99" s="6">
        <v>98</v>
      </c>
      <c r="B99" s="3" t="s">
        <v>278</v>
      </c>
      <c r="C99" s="7">
        <v>206536</v>
      </c>
      <c r="D99" s="8">
        <f t="shared" si="3"/>
        <v>1.3865768896128983E-4</v>
      </c>
      <c r="E99" s="33">
        <v>206536</v>
      </c>
      <c r="F99" s="34" t="str">
        <f t="shared" si="4"/>
        <v/>
      </c>
    </row>
    <row r="100" spans="1:6" ht="15" customHeight="1" x14ac:dyDescent="0.25">
      <c r="A100" s="6">
        <v>99</v>
      </c>
      <c r="B100" s="3" t="s">
        <v>261</v>
      </c>
      <c r="C100" s="7">
        <v>200000</v>
      </c>
      <c r="D100" s="8">
        <f t="shared" si="3"/>
        <v>1.3426975341953928E-4</v>
      </c>
      <c r="E100" s="33">
        <v>200000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156</v>
      </c>
      <c r="C101" s="7">
        <v>200000</v>
      </c>
      <c r="D101" s="8">
        <f t="shared" si="3"/>
        <v>1.3426975341953928E-4</v>
      </c>
      <c r="E101" s="33">
        <v>0</v>
      </c>
      <c r="F101" s="34">
        <f t="shared" si="4"/>
        <v>0</v>
      </c>
    </row>
    <row r="102" spans="1:6" ht="15" customHeight="1" x14ac:dyDescent="0.25">
      <c r="A102" s="6">
        <v>101</v>
      </c>
      <c r="B102" s="3" t="s">
        <v>134</v>
      </c>
      <c r="C102" s="7">
        <v>200000</v>
      </c>
      <c r="D102" s="8">
        <f t="shared" si="3"/>
        <v>1.3426975341953928E-4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218</v>
      </c>
      <c r="C103" s="7">
        <v>198869</v>
      </c>
      <c r="D103" s="8">
        <f t="shared" si="3"/>
        <v>1.335104579639518E-4</v>
      </c>
      <c r="E103" s="33">
        <v>-796095</v>
      </c>
      <c r="F103" s="34">
        <f t="shared" si="4"/>
        <v>-0.80012442661242011</v>
      </c>
    </row>
    <row r="104" spans="1:6" ht="15" customHeight="1" x14ac:dyDescent="0.25">
      <c r="A104" s="6">
        <v>103</v>
      </c>
      <c r="B104" s="3" t="s">
        <v>244</v>
      </c>
      <c r="C104" s="7">
        <v>197861</v>
      </c>
      <c r="D104" s="8">
        <f t="shared" si="3"/>
        <v>1.3283373840671732E-4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219</v>
      </c>
      <c r="C105" s="7">
        <v>196434</v>
      </c>
      <c r="D105" s="8">
        <f t="shared" si="3"/>
        <v>1.3187572371606889E-4</v>
      </c>
      <c r="E105" s="33">
        <v>69631</v>
      </c>
      <c r="F105" s="34">
        <f t="shared" si="4"/>
        <v>0.54912738657602733</v>
      </c>
    </row>
    <row r="106" spans="1:6" ht="15" customHeight="1" x14ac:dyDescent="0.25">
      <c r="A106" s="6">
        <v>105</v>
      </c>
      <c r="B106" s="3" t="s">
        <v>253</v>
      </c>
      <c r="C106" s="7">
        <v>193549</v>
      </c>
      <c r="D106" s="8">
        <f t="shared" si="3"/>
        <v>1.2993888252299204E-4</v>
      </c>
      <c r="E106" s="33">
        <v>193549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161</v>
      </c>
      <c r="C107" s="7">
        <v>187028</v>
      </c>
      <c r="D107" s="8">
        <f t="shared" si="3"/>
        <v>1.2556101721274796E-4</v>
      </c>
      <c r="E107" s="33">
        <v>81995</v>
      </c>
      <c r="F107" s="34">
        <f t="shared" si="4"/>
        <v>0.7806594118039093</v>
      </c>
    </row>
    <row r="108" spans="1:6" ht="15" customHeight="1" x14ac:dyDescent="0.25">
      <c r="A108" s="6">
        <v>107</v>
      </c>
      <c r="B108" s="3" t="s">
        <v>132</v>
      </c>
      <c r="C108" s="7">
        <v>185203</v>
      </c>
      <c r="D108" s="8">
        <f t="shared" si="3"/>
        <v>1.2433580571279468E-4</v>
      </c>
      <c r="E108" s="33">
        <v>-74575.999999999971</v>
      </c>
      <c r="F108" s="34">
        <f t="shared" si="4"/>
        <v>-0.2870747827961459</v>
      </c>
    </row>
    <row r="109" spans="1:6" ht="15" customHeight="1" x14ac:dyDescent="0.25">
      <c r="A109" s="6">
        <v>108</v>
      </c>
      <c r="B109" s="3" t="s">
        <v>259</v>
      </c>
      <c r="C109" s="7">
        <v>183787</v>
      </c>
      <c r="D109" s="8">
        <f t="shared" si="3"/>
        <v>1.2338517585858434E-4</v>
      </c>
      <c r="E109" s="33">
        <v>183787</v>
      </c>
      <c r="F109" s="34" t="str">
        <f t="shared" si="4"/>
        <v/>
      </c>
    </row>
    <row r="110" spans="1:6" ht="15" customHeight="1" x14ac:dyDescent="0.25">
      <c r="A110" s="6">
        <v>109</v>
      </c>
      <c r="B110" s="3" t="s">
        <v>207</v>
      </c>
      <c r="C110" s="7">
        <v>183393</v>
      </c>
      <c r="D110" s="8">
        <f t="shared" si="3"/>
        <v>1.2312066444434785E-4</v>
      </c>
      <c r="E110" s="33">
        <v>-134014</v>
      </c>
      <c r="F110" s="34">
        <f t="shared" si="4"/>
        <v>-0.42221501101109932</v>
      </c>
    </row>
    <row r="111" spans="1:6" ht="15" customHeight="1" x14ac:dyDescent="0.25">
      <c r="A111" s="6">
        <v>110</v>
      </c>
      <c r="B111" s="3" t="s">
        <v>220</v>
      </c>
      <c r="C111" s="7">
        <v>181485</v>
      </c>
      <c r="D111" s="8">
        <f t="shared" si="3"/>
        <v>1.2183973099672543E-4</v>
      </c>
      <c r="E111" s="33">
        <v>14094</v>
      </c>
      <c r="F111" s="34">
        <f t="shared" si="4"/>
        <v>8.4198075165331468E-2</v>
      </c>
    </row>
    <row r="112" spans="1:6" ht="15" customHeight="1" x14ac:dyDescent="0.25">
      <c r="A112" s="6">
        <v>111</v>
      </c>
      <c r="B112" s="3" t="s">
        <v>149</v>
      </c>
      <c r="C112" s="7">
        <v>178000</v>
      </c>
      <c r="D112" s="8">
        <f t="shared" si="3"/>
        <v>1.1950008054338996E-4</v>
      </c>
      <c r="E112" s="33">
        <v>64000</v>
      </c>
      <c r="F112" s="34">
        <f t="shared" si="4"/>
        <v>0.56140350877192979</v>
      </c>
    </row>
    <row r="113" spans="1:6" ht="15" customHeight="1" x14ac:dyDescent="0.25">
      <c r="A113" s="6">
        <v>112</v>
      </c>
      <c r="B113" s="3" t="s">
        <v>157</v>
      </c>
      <c r="C113" s="7">
        <v>173700</v>
      </c>
      <c r="D113" s="8">
        <f t="shared" si="3"/>
        <v>1.1661328084486986E-4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198</v>
      </c>
      <c r="C114" s="7">
        <v>173546</v>
      </c>
      <c r="D114" s="8">
        <f t="shared" si="3"/>
        <v>1.1650989313473681E-4</v>
      </c>
      <c r="E114" s="33">
        <v>62386</v>
      </c>
      <c r="F114" s="34">
        <f t="shared" si="4"/>
        <v>0.56122706009355883</v>
      </c>
    </row>
    <row r="115" spans="1:6" ht="15" customHeight="1" x14ac:dyDescent="0.25">
      <c r="A115" s="6">
        <v>114</v>
      </c>
      <c r="B115" s="3" t="s">
        <v>221</v>
      </c>
      <c r="C115" s="7">
        <v>171600</v>
      </c>
      <c r="D115" s="8">
        <f t="shared" si="3"/>
        <v>1.152034484339647E-4</v>
      </c>
      <c r="E115" s="33">
        <v>-2173</v>
      </c>
      <c r="F115" s="34">
        <f t="shared" si="4"/>
        <v>-1.2504819505907133E-2</v>
      </c>
    </row>
    <row r="116" spans="1:6" ht="15" customHeight="1" x14ac:dyDescent="0.25">
      <c r="A116" s="6">
        <v>115</v>
      </c>
      <c r="B116" s="3" t="s">
        <v>172</v>
      </c>
      <c r="C116" s="7">
        <v>170000</v>
      </c>
      <c r="D116" s="8">
        <f t="shared" si="3"/>
        <v>1.1412929040660839E-4</v>
      </c>
      <c r="E116" s="33">
        <v>-30000</v>
      </c>
      <c r="F116" s="34">
        <f t="shared" si="4"/>
        <v>-0.15</v>
      </c>
    </row>
    <row r="117" spans="1:6" ht="15" customHeight="1" x14ac:dyDescent="0.25">
      <c r="A117" s="6">
        <v>116</v>
      </c>
      <c r="B117" s="3" t="s">
        <v>222</v>
      </c>
      <c r="C117" s="7">
        <v>167478</v>
      </c>
      <c r="D117" s="8">
        <f t="shared" si="3"/>
        <v>1.1243614881598799E-4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125</v>
      </c>
      <c r="C118" s="7">
        <v>165389</v>
      </c>
      <c r="D118" s="8">
        <f t="shared" si="3"/>
        <v>1.1103370124152091E-4</v>
      </c>
      <c r="E118" s="33">
        <v>-119400</v>
      </c>
      <c r="F118" s="34">
        <f t="shared" si="4"/>
        <v>-0.41925776627608508</v>
      </c>
    </row>
    <row r="119" spans="1:6" ht="15" customHeight="1" x14ac:dyDescent="0.25">
      <c r="A119" s="6">
        <v>118</v>
      </c>
      <c r="B119" s="3" t="s">
        <v>123</v>
      </c>
      <c r="C119" s="7">
        <v>160210</v>
      </c>
      <c r="D119" s="8">
        <f t="shared" si="3"/>
        <v>1.0755678597672194E-4</v>
      </c>
      <c r="E119" s="33">
        <v>-40445</v>
      </c>
      <c r="F119" s="34">
        <f t="shared" si="4"/>
        <v>-0.20156487503426279</v>
      </c>
    </row>
    <row r="120" spans="1:6" ht="15" customHeight="1" x14ac:dyDescent="0.25">
      <c r="A120" s="6">
        <v>119</v>
      </c>
      <c r="B120" s="3" t="s">
        <v>165</v>
      </c>
      <c r="C120" s="7">
        <v>153893</v>
      </c>
      <c r="D120" s="8">
        <f t="shared" si="3"/>
        <v>1.0331587581496579E-4</v>
      </c>
      <c r="E120" s="33">
        <v>-332020</v>
      </c>
      <c r="F120" s="34">
        <f t="shared" si="4"/>
        <v>-0.68329104181201161</v>
      </c>
    </row>
    <row r="121" spans="1:6" ht="15" customHeight="1" x14ac:dyDescent="0.25">
      <c r="A121" s="6">
        <v>120</v>
      </c>
      <c r="B121" s="3" t="s">
        <v>19</v>
      </c>
      <c r="C121" s="7">
        <v>150983</v>
      </c>
      <c r="D121" s="8">
        <f t="shared" si="3"/>
        <v>1.013622509027115E-4</v>
      </c>
      <c r="E121" s="33">
        <v>3409</v>
      </c>
      <c r="F121" s="34">
        <f t="shared" si="4"/>
        <v>2.3100275116212883E-2</v>
      </c>
    </row>
    <row r="122" spans="1:6" ht="15" customHeight="1" x14ac:dyDescent="0.25">
      <c r="A122" s="6">
        <v>121</v>
      </c>
      <c r="B122" s="3" t="s">
        <v>150</v>
      </c>
      <c r="C122" s="7">
        <v>147448</v>
      </c>
      <c r="D122" s="8">
        <f t="shared" si="3"/>
        <v>9.8989033011021146E-5</v>
      </c>
      <c r="E122" s="33">
        <v>-16462</v>
      </c>
      <c r="F122" s="34">
        <f t="shared" si="4"/>
        <v>-0.10043316454151668</v>
      </c>
    </row>
    <row r="123" spans="1:6" ht="15" customHeight="1" x14ac:dyDescent="0.25">
      <c r="A123" s="6">
        <v>122</v>
      </c>
      <c r="B123" s="3" t="s">
        <v>223</v>
      </c>
      <c r="C123" s="7">
        <v>141750</v>
      </c>
      <c r="D123" s="8">
        <f t="shared" si="3"/>
        <v>9.5163687736098468E-5</v>
      </c>
      <c r="E123" s="33">
        <v>-8250</v>
      </c>
      <c r="F123" s="34">
        <f t="shared" si="4"/>
        <v>-5.5E-2</v>
      </c>
    </row>
    <row r="124" spans="1:6" ht="15" customHeight="1" x14ac:dyDescent="0.25">
      <c r="A124" s="6">
        <v>123</v>
      </c>
      <c r="B124" s="3" t="s">
        <v>151</v>
      </c>
      <c r="C124" s="7">
        <v>137526</v>
      </c>
      <c r="D124" s="8">
        <f t="shared" si="3"/>
        <v>9.232791054387779E-5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153</v>
      </c>
      <c r="C125" s="7">
        <v>131786</v>
      </c>
      <c r="D125" s="8">
        <f t="shared" si="3"/>
        <v>8.8474368620737023E-5</v>
      </c>
      <c r="E125" s="33">
        <v>-401</v>
      </c>
      <c r="F125" s="34">
        <f t="shared" si="4"/>
        <v>-3.0335812144915916E-3</v>
      </c>
    </row>
    <row r="126" spans="1:6" ht="15" customHeight="1" x14ac:dyDescent="0.25">
      <c r="A126" s="6">
        <v>125</v>
      </c>
      <c r="B126" s="3" t="s">
        <v>224</v>
      </c>
      <c r="C126" s="7">
        <v>128608</v>
      </c>
      <c r="D126" s="8">
        <f t="shared" si="3"/>
        <v>8.6340822238900546E-5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154</v>
      </c>
      <c r="C127" s="7">
        <v>128123.99999999999</v>
      </c>
      <c r="D127" s="8">
        <f t="shared" si="3"/>
        <v>8.6015889435625244E-5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204</v>
      </c>
      <c r="C128" s="7">
        <v>126770</v>
      </c>
      <c r="D128" s="8">
        <f t="shared" ref="D128:D192" si="5">+C128/$H$1</f>
        <v>8.510688320497497E-5</v>
      </c>
      <c r="E128" s="33">
        <v>-1292855</v>
      </c>
      <c r="F128" s="34">
        <f t="shared" si="4"/>
        <v>-0.91070176983358286</v>
      </c>
    </row>
    <row r="129" spans="1:6" ht="15" customHeight="1" x14ac:dyDescent="0.25">
      <c r="A129" s="6">
        <v>128</v>
      </c>
      <c r="B129" s="3" t="s">
        <v>170</v>
      </c>
      <c r="C129" s="7">
        <v>124767</v>
      </c>
      <c r="D129" s="8">
        <f t="shared" si="5"/>
        <v>8.3762171624478289E-5</v>
      </c>
      <c r="E129" s="33">
        <v>58939</v>
      </c>
      <c r="F129" s="34">
        <f t="shared" si="4"/>
        <v>0.89534848392781186</v>
      </c>
    </row>
    <row r="130" spans="1:6" ht="15" customHeight="1" x14ac:dyDescent="0.25">
      <c r="A130" s="6">
        <v>129</v>
      </c>
      <c r="B130" s="3" t="s">
        <v>135</v>
      </c>
      <c r="C130" s="7">
        <v>122583</v>
      </c>
      <c r="D130" s="8">
        <f t="shared" si="5"/>
        <v>8.229594591713692E-5</v>
      </c>
      <c r="E130" s="33">
        <v>-12765</v>
      </c>
      <c r="F130" s="34">
        <f t="shared" si="4"/>
        <v>-9.4312439046014718E-2</v>
      </c>
    </row>
    <row r="131" spans="1:6" ht="15" customHeight="1" x14ac:dyDescent="0.25">
      <c r="A131" s="6">
        <v>130</v>
      </c>
      <c r="B131" s="3" t="s">
        <v>225</v>
      </c>
      <c r="C131" s="7">
        <v>121886</v>
      </c>
      <c r="D131" s="8">
        <f t="shared" si="5"/>
        <v>8.1828015826469831E-5</v>
      </c>
      <c r="E131" s="33">
        <v>-12902</v>
      </c>
      <c r="F131" s="34">
        <f t="shared" ref="F131:F194" si="6">+IF(ISERR(E131/(C131-E131)),"",E131/(C131-E131))</f>
        <v>-9.5720687301540194E-2</v>
      </c>
    </row>
    <row r="132" spans="1:6" ht="15" customHeight="1" x14ac:dyDescent="0.25">
      <c r="A132" s="6">
        <v>131</v>
      </c>
      <c r="B132" s="3" t="s">
        <v>103</v>
      </c>
      <c r="C132" s="7">
        <v>120995</v>
      </c>
      <c r="D132" s="8">
        <f t="shared" si="5"/>
        <v>8.1229844074985773E-5</v>
      </c>
      <c r="E132" s="33">
        <v>-4455</v>
      </c>
      <c r="F132" s="34">
        <f t="shared" si="6"/>
        <v>-3.5512156237544841E-2</v>
      </c>
    </row>
    <row r="133" spans="1:6" ht="15" customHeight="1" x14ac:dyDescent="0.25">
      <c r="A133" s="6">
        <v>132</v>
      </c>
      <c r="B133" s="3" t="s">
        <v>180</v>
      </c>
      <c r="C133" s="7">
        <v>120289</v>
      </c>
      <c r="D133" s="8">
        <f t="shared" si="5"/>
        <v>8.07558718454148E-5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245</v>
      </c>
      <c r="C134" s="7">
        <v>120000</v>
      </c>
      <c r="D134" s="8">
        <f t="shared" si="5"/>
        <v>8.0561852051723573E-5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181</v>
      </c>
      <c r="C135" s="7">
        <v>119262</v>
      </c>
      <c r="D135" s="8">
        <f t="shared" si="5"/>
        <v>8.0066396661605474E-5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282</v>
      </c>
      <c r="C136" s="7">
        <v>116000</v>
      </c>
      <c r="D136" s="8">
        <f t="shared" si="5"/>
        <v>7.7876456983332778E-5</v>
      </c>
      <c r="E136" s="33">
        <v>116000</v>
      </c>
      <c r="F136" s="34" t="str">
        <f t="shared" si="6"/>
        <v/>
      </c>
    </row>
    <row r="137" spans="1:6" ht="15" customHeight="1" x14ac:dyDescent="0.25">
      <c r="A137" s="6">
        <v>136</v>
      </c>
      <c r="B137" s="3" t="s">
        <v>141</v>
      </c>
      <c r="C137" s="7">
        <v>113835</v>
      </c>
      <c r="D137" s="8">
        <f t="shared" si="5"/>
        <v>7.6422986902566269E-5</v>
      </c>
      <c r="E137" s="33">
        <v>30839</v>
      </c>
      <c r="F137" s="34">
        <f t="shared" si="6"/>
        <v>0.37157212395778111</v>
      </c>
    </row>
    <row r="138" spans="1:6" ht="15" customHeight="1" x14ac:dyDescent="0.25">
      <c r="A138" s="6">
        <v>137</v>
      </c>
      <c r="B138" s="3" t="s">
        <v>160</v>
      </c>
      <c r="C138" s="7">
        <v>112508</v>
      </c>
      <c r="D138" s="8">
        <f t="shared" si="5"/>
        <v>7.5532107088627633E-5</v>
      </c>
      <c r="E138" s="33">
        <v>57336</v>
      </c>
      <c r="F138" s="34">
        <f t="shared" si="6"/>
        <v>1.0392227941709562</v>
      </c>
    </row>
    <row r="139" spans="1:6" ht="15" customHeight="1" x14ac:dyDescent="0.25">
      <c r="A139" s="6">
        <v>138</v>
      </c>
      <c r="B139" s="3" t="s">
        <v>283</v>
      </c>
      <c r="C139" s="7">
        <v>103646</v>
      </c>
      <c r="D139" s="8">
        <f t="shared" si="5"/>
        <v>6.9582614314607835E-5</v>
      </c>
      <c r="E139" s="33">
        <v>103646</v>
      </c>
      <c r="F139" s="34" t="str">
        <f t="shared" si="6"/>
        <v/>
      </c>
    </row>
    <row r="140" spans="1:6" ht="15" customHeight="1" x14ac:dyDescent="0.25">
      <c r="A140" s="6">
        <v>139</v>
      </c>
      <c r="B140" s="3" t="s">
        <v>183</v>
      </c>
      <c r="C140" s="7">
        <v>100197</v>
      </c>
      <c r="D140" s="8">
        <f t="shared" si="5"/>
        <v>6.7267132416887884E-5</v>
      </c>
      <c r="E140" s="33">
        <v>-1537</v>
      </c>
      <c r="F140" s="34">
        <f t="shared" si="6"/>
        <v>-1.5108026815027424E-2</v>
      </c>
    </row>
    <row r="141" spans="1:6" ht="15" customHeight="1" x14ac:dyDescent="0.25">
      <c r="A141" s="6">
        <v>140</v>
      </c>
      <c r="B141" s="3" t="s">
        <v>185</v>
      </c>
      <c r="C141" s="7">
        <v>100000</v>
      </c>
      <c r="D141" s="8">
        <f t="shared" si="5"/>
        <v>6.713487670976964E-5</v>
      </c>
      <c r="E141" s="33">
        <v>-50000</v>
      </c>
      <c r="F141" s="34">
        <f t="shared" si="6"/>
        <v>-0.33333333333333331</v>
      </c>
    </row>
    <row r="142" spans="1:6" ht="15" customHeight="1" x14ac:dyDescent="0.25">
      <c r="A142" s="6">
        <v>141</v>
      </c>
      <c r="B142" s="3" t="s">
        <v>260</v>
      </c>
      <c r="C142" s="7">
        <v>100000</v>
      </c>
      <c r="D142" s="8">
        <f t="shared" si="5"/>
        <v>6.713487670976964E-5</v>
      </c>
      <c r="E142" s="33">
        <v>100000</v>
      </c>
      <c r="F142" s="34" t="str">
        <f t="shared" si="6"/>
        <v/>
      </c>
    </row>
    <row r="143" spans="1:6" ht="15" customHeight="1" x14ac:dyDescent="0.25">
      <c r="A143" s="6">
        <v>142</v>
      </c>
      <c r="B143" s="3" t="s">
        <v>284</v>
      </c>
      <c r="C143" s="7">
        <v>100000</v>
      </c>
      <c r="D143" s="8">
        <f t="shared" si="5"/>
        <v>6.713487670976964E-5</v>
      </c>
      <c r="E143" s="33">
        <v>80000</v>
      </c>
      <c r="F143" s="34">
        <f t="shared" si="6"/>
        <v>4</v>
      </c>
    </row>
    <row r="144" spans="1:6" ht="15" customHeight="1" x14ac:dyDescent="0.25">
      <c r="A144" s="6">
        <v>143</v>
      </c>
      <c r="B144" s="3" t="s">
        <v>106</v>
      </c>
      <c r="C144" s="7">
        <v>92356</v>
      </c>
      <c r="D144" s="8">
        <f t="shared" si="5"/>
        <v>6.2003086734074847E-5</v>
      </c>
      <c r="E144" s="33">
        <v>17314</v>
      </c>
      <c r="F144" s="34">
        <f t="shared" si="6"/>
        <v>0.23072412782175314</v>
      </c>
    </row>
    <row r="145" spans="1:6" ht="15" customHeight="1" x14ac:dyDescent="0.25">
      <c r="A145" s="6">
        <v>144</v>
      </c>
      <c r="B145" s="3" t="s">
        <v>285</v>
      </c>
      <c r="C145" s="7">
        <v>90840</v>
      </c>
      <c r="D145" s="8">
        <f t="shared" si="5"/>
        <v>6.0985322003154744E-5</v>
      </c>
      <c r="E145" s="33">
        <v>90840</v>
      </c>
      <c r="F145" s="34" t="str">
        <f t="shared" si="6"/>
        <v/>
      </c>
    </row>
    <row r="146" spans="1:6" ht="15" customHeight="1" x14ac:dyDescent="0.25">
      <c r="A146" s="6">
        <v>145</v>
      </c>
      <c r="B146" s="3" t="s">
        <v>167</v>
      </c>
      <c r="C146" s="7">
        <v>90000</v>
      </c>
      <c r="D146" s="8">
        <f t="shared" si="5"/>
        <v>6.042138903879268E-5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184</v>
      </c>
      <c r="C147" s="7">
        <v>83852</v>
      </c>
      <c r="D147" s="8">
        <f t="shared" si="5"/>
        <v>5.6293936818676038E-5</v>
      </c>
      <c r="E147" s="33">
        <v>-16868</v>
      </c>
      <c r="F147" s="34">
        <f t="shared" si="6"/>
        <v>-0.16747418586179508</v>
      </c>
    </row>
    <row r="148" spans="1:6" ht="15" customHeight="1" x14ac:dyDescent="0.25">
      <c r="A148" s="6">
        <v>147</v>
      </c>
      <c r="B148" s="3" t="s">
        <v>178</v>
      </c>
      <c r="C148" s="7">
        <v>83317</v>
      </c>
      <c r="D148" s="8">
        <f t="shared" si="5"/>
        <v>5.593476522827877E-5</v>
      </c>
      <c r="E148" s="33">
        <v>-27458</v>
      </c>
      <c r="F148" s="34">
        <f t="shared" si="6"/>
        <v>-0.2478718122320018</v>
      </c>
    </row>
    <row r="149" spans="1:6" ht="15" customHeight="1" x14ac:dyDescent="0.25">
      <c r="A149" s="6">
        <v>148</v>
      </c>
      <c r="B149" s="3" t="s">
        <v>249</v>
      </c>
      <c r="C149" s="7">
        <v>79600</v>
      </c>
      <c r="D149" s="8">
        <f t="shared" si="5"/>
        <v>5.3439361860976636E-5</v>
      </c>
      <c r="E149" s="33">
        <v>79600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251</v>
      </c>
      <c r="C150" s="7">
        <v>79461</v>
      </c>
      <c r="D150" s="8">
        <f t="shared" si="5"/>
        <v>5.3346044382350057E-5</v>
      </c>
      <c r="E150" s="33">
        <v>79461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265</v>
      </c>
      <c r="C151" s="7">
        <v>75269</v>
      </c>
      <c r="D151" s="8">
        <f t="shared" si="5"/>
        <v>5.0531750350676512E-5</v>
      </c>
      <c r="E151" s="33">
        <v>75269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126</v>
      </c>
      <c r="C152" s="7">
        <v>70795</v>
      </c>
      <c r="D152" s="8">
        <f t="shared" si="5"/>
        <v>4.7528135966681419E-5</v>
      </c>
      <c r="E152" s="33">
        <v>4719</v>
      </c>
      <c r="F152" s="34">
        <f t="shared" si="6"/>
        <v>7.1417761365700105E-2</v>
      </c>
    </row>
    <row r="153" spans="1:6" ht="15" customHeight="1" x14ac:dyDescent="0.25">
      <c r="A153" s="6">
        <v>152</v>
      </c>
      <c r="B153" s="3" t="s">
        <v>199</v>
      </c>
      <c r="C153" s="7">
        <v>69490</v>
      </c>
      <c r="D153" s="8">
        <f t="shared" si="5"/>
        <v>4.6652025825618926E-5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98</v>
      </c>
      <c r="C154" s="7">
        <v>66913</v>
      </c>
      <c r="D154" s="8">
        <f t="shared" si="5"/>
        <v>4.4921960052808159E-5</v>
      </c>
      <c r="E154" s="33">
        <v>-11712</v>
      </c>
      <c r="F154" s="34">
        <f t="shared" si="6"/>
        <v>-0.14896025437201907</v>
      </c>
    </row>
    <row r="155" spans="1:6" ht="15" customHeight="1" x14ac:dyDescent="0.25">
      <c r="A155" s="6">
        <v>154</v>
      </c>
      <c r="B155" s="3" t="s">
        <v>267</v>
      </c>
      <c r="C155" s="7">
        <v>65472</v>
      </c>
      <c r="D155" s="8">
        <f t="shared" si="5"/>
        <v>4.3954546479420377E-5</v>
      </c>
      <c r="E155" s="33">
        <v>65472</v>
      </c>
      <c r="F155" s="34" t="str">
        <f t="shared" si="6"/>
        <v/>
      </c>
    </row>
    <row r="156" spans="1:6" ht="15" customHeight="1" x14ac:dyDescent="0.25">
      <c r="A156" s="6">
        <v>155</v>
      </c>
      <c r="B156" s="3" t="s">
        <v>226</v>
      </c>
      <c r="C156" s="7">
        <v>65044.000000000007</v>
      </c>
      <c r="D156" s="8">
        <f t="shared" si="5"/>
        <v>4.366720920710257E-5</v>
      </c>
      <c r="E156" s="33">
        <v>8665.0000000000073</v>
      </c>
      <c r="F156" s="34">
        <f t="shared" si="6"/>
        <v>0.15369197750935645</v>
      </c>
    </row>
    <row r="157" spans="1:6" ht="15" customHeight="1" x14ac:dyDescent="0.25">
      <c r="A157" s="6">
        <v>156</v>
      </c>
      <c r="B157" s="3" t="s">
        <v>163</v>
      </c>
      <c r="C157" s="7">
        <v>60000</v>
      </c>
      <c r="D157" s="8">
        <f t="shared" si="5"/>
        <v>4.0280926025861786E-5</v>
      </c>
      <c r="E157" s="33">
        <v>-60000</v>
      </c>
      <c r="F157" s="34">
        <f t="shared" si="6"/>
        <v>-0.5</v>
      </c>
    </row>
    <row r="158" spans="1:6" ht="15" customHeight="1" x14ac:dyDescent="0.25">
      <c r="A158" s="6">
        <v>157</v>
      </c>
      <c r="B158" s="3" t="s">
        <v>266</v>
      </c>
      <c r="C158" s="7">
        <v>59299</v>
      </c>
      <c r="D158" s="8">
        <f t="shared" si="5"/>
        <v>3.9810310540126301E-5</v>
      </c>
      <c r="E158" s="33">
        <v>59299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227</v>
      </c>
      <c r="C159" s="7">
        <v>57326</v>
      </c>
      <c r="D159" s="8">
        <f t="shared" si="5"/>
        <v>3.8485739422642542E-5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208</v>
      </c>
      <c r="C160" s="7">
        <v>54763</v>
      </c>
      <c r="D160" s="8">
        <f t="shared" si="5"/>
        <v>3.6765072532571147E-5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162</v>
      </c>
      <c r="C161" s="7">
        <v>50527</v>
      </c>
      <c r="D161" s="8">
        <f t="shared" si="5"/>
        <v>3.3921239155145309E-5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143</v>
      </c>
      <c r="C162" s="7">
        <v>50007</v>
      </c>
      <c r="D162" s="8">
        <f t="shared" si="5"/>
        <v>3.3572137796254506E-5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187</v>
      </c>
      <c r="C163" s="7">
        <v>49078</v>
      </c>
      <c r="D163" s="8">
        <f t="shared" si="5"/>
        <v>3.2948454791620742E-5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115</v>
      </c>
      <c r="C164" s="7">
        <v>48247</v>
      </c>
      <c r="D164" s="8">
        <f t="shared" si="5"/>
        <v>3.2390563966162561E-5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140</v>
      </c>
      <c r="C165" s="7">
        <v>45653</v>
      </c>
      <c r="D165" s="8">
        <f t="shared" si="5"/>
        <v>3.0649085264311132E-5</v>
      </c>
      <c r="E165" s="33">
        <v>-5748</v>
      </c>
      <c r="F165" s="34">
        <f t="shared" si="6"/>
        <v>-0.11182661815917978</v>
      </c>
    </row>
    <row r="166" spans="1:6" ht="15" customHeight="1" x14ac:dyDescent="0.25">
      <c r="A166" s="6">
        <v>165</v>
      </c>
      <c r="B166" s="3" t="s">
        <v>268</v>
      </c>
      <c r="C166" s="7">
        <v>43758</v>
      </c>
      <c r="D166" s="8">
        <f t="shared" si="5"/>
        <v>2.9376879350661001E-5</v>
      </c>
      <c r="E166" s="33">
        <v>43758</v>
      </c>
      <c r="F166" s="34" t="str">
        <f t="shared" si="6"/>
        <v/>
      </c>
    </row>
    <row r="167" spans="1:6" ht="15" customHeight="1" x14ac:dyDescent="0.25">
      <c r="A167" s="6">
        <v>166</v>
      </c>
      <c r="B167" s="3" t="s">
        <v>193</v>
      </c>
      <c r="C167" s="7">
        <v>41704</v>
      </c>
      <c r="D167" s="8">
        <f t="shared" si="5"/>
        <v>2.799792898304233E-5</v>
      </c>
      <c r="E167" s="33">
        <v>-2222194</v>
      </c>
      <c r="F167" s="34">
        <f t="shared" si="6"/>
        <v>-0.98157867536434951</v>
      </c>
    </row>
    <row r="168" spans="1:6" ht="15" customHeight="1" x14ac:dyDescent="0.25">
      <c r="A168" s="6">
        <v>167</v>
      </c>
      <c r="B168" s="3" t="s">
        <v>228</v>
      </c>
      <c r="C168" s="7">
        <v>40918</v>
      </c>
      <c r="D168" s="8">
        <f t="shared" si="5"/>
        <v>2.7470248852103542E-5</v>
      </c>
      <c r="E168" s="33">
        <v>19136</v>
      </c>
      <c r="F168" s="34">
        <f t="shared" si="6"/>
        <v>0.87852355155633088</v>
      </c>
    </row>
    <row r="169" spans="1:6" ht="15" customHeight="1" x14ac:dyDescent="0.25">
      <c r="A169" s="6">
        <v>168</v>
      </c>
      <c r="B169" s="3" t="s">
        <v>252</v>
      </c>
      <c r="C169" s="7">
        <v>38783</v>
      </c>
      <c r="D169" s="8">
        <f t="shared" si="5"/>
        <v>2.6036919234349961E-5</v>
      </c>
      <c r="E169" s="33">
        <v>-45577</v>
      </c>
      <c r="F169" s="34">
        <f t="shared" si="6"/>
        <v>-0.54026789947842579</v>
      </c>
    </row>
    <row r="170" spans="1:6" ht="15" customHeight="1" x14ac:dyDescent="0.25">
      <c r="A170" s="6">
        <v>169</v>
      </c>
      <c r="B170" s="3" t="s">
        <v>117</v>
      </c>
      <c r="C170" s="7">
        <v>36332</v>
      </c>
      <c r="D170" s="8">
        <f t="shared" si="5"/>
        <v>2.4391443406193507E-5</v>
      </c>
      <c r="E170" s="33">
        <v>-21064</v>
      </c>
      <c r="F170" s="34">
        <f t="shared" si="6"/>
        <v>-0.36699421562478224</v>
      </c>
    </row>
    <row r="171" spans="1:6" ht="15" customHeight="1" x14ac:dyDescent="0.25">
      <c r="A171" s="6">
        <v>170</v>
      </c>
      <c r="B171" s="3" t="s">
        <v>110</v>
      </c>
      <c r="C171" s="7">
        <v>34034</v>
      </c>
      <c r="D171" s="8">
        <f t="shared" si="5"/>
        <v>2.2848683939402999E-5</v>
      </c>
      <c r="E171" s="33">
        <v>29302</v>
      </c>
      <c r="F171" s="34">
        <f t="shared" si="6"/>
        <v>6.1923076923076925</v>
      </c>
    </row>
    <row r="172" spans="1:6" ht="15" customHeight="1" x14ac:dyDescent="0.25">
      <c r="A172" s="6">
        <v>171</v>
      </c>
      <c r="B172" s="3" t="s">
        <v>270</v>
      </c>
      <c r="C172" s="7">
        <v>32161.000000000004</v>
      </c>
      <c r="D172" s="8">
        <f t="shared" si="5"/>
        <v>2.1591247698629017E-5</v>
      </c>
      <c r="E172" s="33">
        <v>32161.000000000004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113</v>
      </c>
      <c r="C173" s="7">
        <v>32037.999999999996</v>
      </c>
      <c r="D173" s="8">
        <f t="shared" si="5"/>
        <v>2.1508671800275994E-5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175</v>
      </c>
      <c r="C174" s="7">
        <v>32000</v>
      </c>
      <c r="D174" s="8">
        <f t="shared" si="5"/>
        <v>2.1483160547126284E-5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242</v>
      </c>
      <c r="C175" s="7">
        <v>30665</v>
      </c>
      <c r="D175" s="8">
        <f t="shared" si="5"/>
        <v>2.058690994305086E-5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168</v>
      </c>
      <c r="C176" s="7">
        <v>30410</v>
      </c>
      <c r="D176" s="8">
        <f t="shared" si="5"/>
        <v>2.0415716007440949E-5</v>
      </c>
      <c r="E176" s="33">
        <v>-2603764</v>
      </c>
      <c r="F176" s="34">
        <f t="shared" si="6"/>
        <v>-0.98845558417932911</v>
      </c>
    </row>
    <row r="177" spans="1:6" ht="15" customHeight="1" x14ac:dyDescent="0.25">
      <c r="A177" s="6">
        <v>176</v>
      </c>
      <c r="B177" s="3" t="s">
        <v>243</v>
      </c>
      <c r="C177" s="7">
        <v>30404</v>
      </c>
      <c r="D177" s="8">
        <f t="shared" si="5"/>
        <v>2.0411687914838362E-5</v>
      </c>
      <c r="E177" s="33">
        <v>13627</v>
      </c>
      <c r="F177" s="34">
        <f t="shared" si="6"/>
        <v>0.8122429516600107</v>
      </c>
    </row>
    <row r="178" spans="1:6" ht="15" customHeight="1" x14ac:dyDescent="0.25">
      <c r="A178" s="6">
        <v>177</v>
      </c>
      <c r="B178" s="3" t="s">
        <v>262</v>
      </c>
      <c r="C178" s="7">
        <v>25765</v>
      </c>
      <c r="D178" s="8">
        <f t="shared" si="5"/>
        <v>1.7297300984272147E-5</v>
      </c>
      <c r="E178" s="33">
        <v>25765</v>
      </c>
      <c r="F178" s="34" t="str">
        <f t="shared" si="6"/>
        <v/>
      </c>
    </row>
    <row r="179" spans="1:6" ht="15" customHeight="1" x14ac:dyDescent="0.25">
      <c r="A179" s="6">
        <v>178</v>
      </c>
      <c r="B179" s="3" t="s">
        <v>119</v>
      </c>
      <c r="C179" s="7">
        <v>23110</v>
      </c>
      <c r="D179" s="8">
        <f t="shared" si="5"/>
        <v>1.5514870007627763E-5</v>
      </c>
      <c r="E179" s="33">
        <v>-218</v>
      </c>
      <c r="F179" s="34">
        <f t="shared" si="6"/>
        <v>-9.3449931412894378E-3</v>
      </c>
    </row>
    <row r="180" spans="1:6" ht="15" customHeight="1" x14ac:dyDescent="0.25">
      <c r="A180" s="6">
        <v>179</v>
      </c>
      <c r="B180" s="3" t="s">
        <v>138</v>
      </c>
      <c r="C180" s="7">
        <v>21948</v>
      </c>
      <c r="D180" s="8">
        <f t="shared" si="5"/>
        <v>1.4734762740260241E-5</v>
      </c>
      <c r="E180" s="33">
        <v>621</v>
      </c>
      <c r="F180" s="34">
        <f t="shared" si="6"/>
        <v>2.9118019412012943E-2</v>
      </c>
    </row>
    <row r="181" spans="1:6" ht="15" customHeight="1" x14ac:dyDescent="0.25">
      <c r="A181" s="6">
        <v>180</v>
      </c>
      <c r="B181" s="3" t="s">
        <v>269</v>
      </c>
      <c r="C181" s="7">
        <v>21870</v>
      </c>
      <c r="D181" s="8">
        <f t="shared" si="5"/>
        <v>1.468239753642662E-5</v>
      </c>
      <c r="E181" s="33">
        <v>21870</v>
      </c>
      <c r="F181" s="34" t="str">
        <f t="shared" si="6"/>
        <v/>
      </c>
    </row>
    <row r="182" spans="1:6" ht="15" customHeight="1" x14ac:dyDescent="0.25">
      <c r="A182" s="6">
        <v>181</v>
      </c>
      <c r="B182" s="3" t="s">
        <v>188</v>
      </c>
      <c r="C182" s="7">
        <v>21477</v>
      </c>
      <c r="D182" s="8">
        <f t="shared" si="5"/>
        <v>1.4418557470957226E-5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189</v>
      </c>
      <c r="C183" s="7">
        <v>19100</v>
      </c>
      <c r="D183" s="8">
        <f t="shared" si="5"/>
        <v>1.2822761451566002E-5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279</v>
      </c>
      <c r="C184" s="7">
        <v>18979</v>
      </c>
      <c r="D184" s="8">
        <f t="shared" si="5"/>
        <v>1.274152825074718E-5</v>
      </c>
      <c r="E184" s="33">
        <v>18625</v>
      </c>
      <c r="F184" s="34">
        <f t="shared" si="6"/>
        <v>52.612994350282484</v>
      </c>
    </row>
    <row r="185" spans="1:6" ht="15" customHeight="1" x14ac:dyDescent="0.25">
      <c r="A185" s="6">
        <v>184</v>
      </c>
      <c r="B185" s="3" t="s">
        <v>229</v>
      </c>
      <c r="C185" s="3">
        <v>17241</v>
      </c>
      <c r="D185" s="8">
        <f t="shared" si="5"/>
        <v>1.1574724093531384E-5</v>
      </c>
      <c r="E185" s="33">
        <v>4521</v>
      </c>
      <c r="F185" s="34">
        <f t="shared" si="6"/>
        <v>0.35542452830188681</v>
      </c>
    </row>
    <row r="186" spans="1:6" ht="15" customHeight="1" x14ac:dyDescent="0.25">
      <c r="A186" s="6">
        <v>185</v>
      </c>
      <c r="B186" s="3" t="s">
        <v>271</v>
      </c>
      <c r="C186" s="7">
        <v>17155</v>
      </c>
      <c r="D186" s="8">
        <f t="shared" si="5"/>
        <v>1.1516988099560982E-5</v>
      </c>
      <c r="E186" s="33">
        <v>17155</v>
      </c>
      <c r="F186" s="34" t="str">
        <f t="shared" si="6"/>
        <v/>
      </c>
    </row>
    <row r="187" spans="1:6" ht="15" customHeight="1" x14ac:dyDescent="0.25">
      <c r="A187" s="6">
        <v>186</v>
      </c>
      <c r="B187" s="3" t="s">
        <v>201</v>
      </c>
      <c r="C187" s="7">
        <v>15993</v>
      </c>
      <c r="D187" s="8">
        <f t="shared" si="5"/>
        <v>1.0736880832193459E-5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26</v>
      </c>
      <c r="C188" s="7">
        <v>15383</v>
      </c>
      <c r="D188" s="8">
        <f t="shared" si="5"/>
        <v>1.0327358084263863E-5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230</v>
      </c>
      <c r="C189" s="7">
        <v>15012</v>
      </c>
      <c r="D189" s="8">
        <f t="shared" si="5"/>
        <v>1.0078287691670619E-5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127</v>
      </c>
      <c r="C190" s="7">
        <v>10974</v>
      </c>
      <c r="D190" s="8">
        <f t="shared" si="5"/>
        <v>7.3673813701301203E-6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166</v>
      </c>
      <c r="C191" s="7">
        <v>10811</v>
      </c>
      <c r="D191" s="8">
        <f t="shared" si="5"/>
        <v>7.2579515210931961E-6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192</v>
      </c>
      <c r="C192" s="7">
        <v>10800</v>
      </c>
      <c r="D192" s="8">
        <f t="shared" si="5"/>
        <v>7.2505666846551211E-6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190</v>
      </c>
      <c r="C193" s="7">
        <v>10178</v>
      </c>
      <c r="D193" s="8">
        <f t="shared" ref="D193:D211" si="7">+C193/$H$1</f>
        <v>6.8329877515203541E-6</v>
      </c>
      <c r="E193" s="33">
        <v>135</v>
      </c>
      <c r="F193" s="34">
        <f t="shared" si="6"/>
        <v>1.344219854625112E-2</v>
      </c>
    </row>
    <row r="194" spans="1:6" ht="15" customHeight="1" x14ac:dyDescent="0.25">
      <c r="A194" s="6">
        <v>193</v>
      </c>
      <c r="B194" s="3" t="s">
        <v>202</v>
      </c>
      <c r="C194" s="7">
        <v>9917</v>
      </c>
      <c r="D194" s="8">
        <f t="shared" si="7"/>
        <v>6.6577657233078553E-6</v>
      </c>
      <c r="E194" s="33">
        <v>3774</v>
      </c>
      <c r="F194" s="34">
        <f t="shared" si="6"/>
        <v>0.61435780563242715</v>
      </c>
    </row>
    <row r="195" spans="1:6" ht="15" customHeight="1" x14ac:dyDescent="0.25">
      <c r="A195" s="6">
        <v>194</v>
      </c>
      <c r="B195" s="3" t="s">
        <v>118</v>
      </c>
      <c r="C195" s="7">
        <v>9547</v>
      </c>
      <c r="D195" s="8">
        <f t="shared" si="7"/>
        <v>6.4093666794817076E-6</v>
      </c>
      <c r="E195" s="33">
        <v>0</v>
      </c>
      <c r="F195" s="34">
        <f t="shared" ref="F195:F211" si="8">+IF(ISERR(E195/(C195-E195)),"",E195/(C195-E195))</f>
        <v>0</v>
      </c>
    </row>
    <row r="196" spans="1:6" ht="15" customHeight="1" x14ac:dyDescent="0.25">
      <c r="A196" s="6">
        <v>195</v>
      </c>
      <c r="B196" s="3" t="s">
        <v>231</v>
      </c>
      <c r="C196" s="7">
        <v>9004</v>
      </c>
      <c r="D196" s="8">
        <f t="shared" si="7"/>
        <v>6.0448242989476587E-6</v>
      </c>
      <c r="E196" s="33">
        <v>-224</v>
      </c>
      <c r="F196" s="34">
        <f t="shared" si="8"/>
        <v>-2.4273948851322065E-2</v>
      </c>
    </row>
    <row r="197" spans="1:6" ht="15" customHeight="1" x14ac:dyDescent="0.25">
      <c r="A197" s="6">
        <v>196</v>
      </c>
      <c r="B197" s="3" t="s">
        <v>159</v>
      </c>
      <c r="C197" s="7">
        <v>8064</v>
      </c>
      <c r="D197" s="8">
        <f t="shared" si="7"/>
        <v>5.4137564578758241E-6</v>
      </c>
      <c r="E197" s="33">
        <v>-3977974</v>
      </c>
      <c r="F197" s="34">
        <f t="shared" si="8"/>
        <v>-0.99797693850384772</v>
      </c>
    </row>
    <row r="198" spans="1:6" ht="15" customHeight="1" x14ac:dyDescent="0.25">
      <c r="A198" s="6">
        <v>197</v>
      </c>
      <c r="B198" s="3" t="s">
        <v>232</v>
      </c>
      <c r="C198" s="7">
        <v>6885</v>
      </c>
      <c r="D198" s="8">
        <f t="shared" si="7"/>
        <v>4.6222362614676398E-6</v>
      </c>
      <c r="E198" s="33">
        <v>1653</v>
      </c>
      <c r="F198" s="34">
        <f t="shared" si="8"/>
        <v>0.31594036697247707</v>
      </c>
    </row>
    <row r="199" spans="1:6" ht="15" customHeight="1" x14ac:dyDescent="0.25">
      <c r="A199" s="6">
        <v>198</v>
      </c>
      <c r="B199" s="3" t="s">
        <v>111</v>
      </c>
      <c r="C199" s="7">
        <v>5640</v>
      </c>
      <c r="D199" s="8">
        <f t="shared" si="7"/>
        <v>3.7864070464310079E-6</v>
      </c>
      <c r="E199" s="33">
        <v>-92133</v>
      </c>
      <c r="F199" s="34">
        <f t="shared" si="8"/>
        <v>-0.94231536313706243</v>
      </c>
    </row>
    <row r="200" spans="1:6" ht="15" customHeight="1" x14ac:dyDescent="0.25">
      <c r="A200" s="6">
        <v>199</v>
      </c>
      <c r="B200" s="3" t="s">
        <v>273</v>
      </c>
      <c r="C200" s="7">
        <v>4780</v>
      </c>
      <c r="D200" s="8">
        <f t="shared" si="7"/>
        <v>3.209047106726989E-6</v>
      </c>
      <c r="E200" s="33">
        <v>4780</v>
      </c>
      <c r="F200" s="34" t="str">
        <f t="shared" si="8"/>
        <v/>
      </c>
    </row>
    <row r="201" spans="1:6" ht="15" customHeight="1" x14ac:dyDescent="0.25">
      <c r="A201" s="6">
        <v>200</v>
      </c>
      <c r="B201" s="3" t="s">
        <v>191</v>
      </c>
      <c r="C201" s="7">
        <v>4757</v>
      </c>
      <c r="D201" s="8">
        <f t="shared" si="7"/>
        <v>3.1936060850837417E-6</v>
      </c>
      <c r="E201" s="33">
        <v>-1467</v>
      </c>
      <c r="F201" s="34">
        <f t="shared" si="8"/>
        <v>-0.23570051413881749</v>
      </c>
    </row>
    <row r="202" spans="1:6" ht="15" customHeight="1" x14ac:dyDescent="0.25">
      <c r="A202" s="6">
        <v>201</v>
      </c>
      <c r="B202" s="3" t="s">
        <v>233</v>
      </c>
      <c r="C202" s="7">
        <v>4187</v>
      </c>
      <c r="D202" s="8">
        <f t="shared" si="7"/>
        <v>2.8109372878380547E-6</v>
      </c>
      <c r="E202" s="33">
        <v>0</v>
      </c>
      <c r="F202" s="34">
        <f t="shared" si="8"/>
        <v>0</v>
      </c>
    </row>
    <row r="203" spans="1:6" ht="15" customHeight="1" x14ac:dyDescent="0.25">
      <c r="A203" s="6">
        <v>202</v>
      </c>
      <c r="B203" s="3" t="s">
        <v>164</v>
      </c>
      <c r="C203" s="7">
        <v>4081.0000000000005</v>
      </c>
      <c r="D203" s="8">
        <f t="shared" si="7"/>
        <v>2.7397743185256994E-6</v>
      </c>
      <c r="E203" s="33">
        <v>247.00000000000045</v>
      </c>
      <c r="F203" s="34">
        <f t="shared" si="8"/>
        <v>6.4423578508085666E-2</v>
      </c>
    </row>
    <row r="204" spans="1:6" ht="15" customHeight="1" x14ac:dyDescent="0.25">
      <c r="A204" s="6">
        <v>203</v>
      </c>
      <c r="B204" s="3" t="s">
        <v>234</v>
      </c>
      <c r="C204" s="7">
        <v>3723</v>
      </c>
      <c r="D204" s="8">
        <f t="shared" si="7"/>
        <v>2.4994314599047235E-6</v>
      </c>
      <c r="E204" s="33">
        <v>-53</v>
      </c>
      <c r="F204" s="34">
        <f t="shared" si="8"/>
        <v>-1.4036016949152543E-2</v>
      </c>
    </row>
    <row r="205" spans="1:6" ht="15" customHeight="1" x14ac:dyDescent="0.25">
      <c r="A205" s="6">
        <v>204</v>
      </c>
      <c r="B205" s="3" t="s">
        <v>241</v>
      </c>
      <c r="C205" s="7">
        <v>2885</v>
      </c>
      <c r="D205" s="8">
        <f t="shared" si="7"/>
        <v>1.9368411930768543E-6</v>
      </c>
      <c r="E205" s="33">
        <v>0</v>
      </c>
      <c r="F205" s="34">
        <f t="shared" si="8"/>
        <v>0</v>
      </c>
    </row>
    <row r="206" spans="1:6" ht="15" customHeight="1" x14ac:dyDescent="0.25">
      <c r="A206" s="6">
        <v>205</v>
      </c>
      <c r="B206" s="3" t="s">
        <v>235</v>
      </c>
      <c r="C206" s="7">
        <v>2546</v>
      </c>
      <c r="D206" s="8">
        <f t="shared" si="7"/>
        <v>1.7092539610307351E-6</v>
      </c>
      <c r="E206" s="33">
        <v>0</v>
      </c>
      <c r="F206" s="34">
        <f t="shared" si="8"/>
        <v>0</v>
      </c>
    </row>
    <row r="207" spans="1:6" ht="15" customHeight="1" x14ac:dyDescent="0.25">
      <c r="A207" s="6">
        <v>206</v>
      </c>
      <c r="B207" s="3" t="s">
        <v>236</v>
      </c>
      <c r="C207" s="7">
        <v>2286</v>
      </c>
      <c r="D207" s="8">
        <f t="shared" si="7"/>
        <v>1.5347032815853339E-6</v>
      </c>
      <c r="E207" s="33">
        <v>504</v>
      </c>
      <c r="F207" s="34">
        <f t="shared" si="8"/>
        <v>0.28282828282828282</v>
      </c>
    </row>
    <row r="208" spans="1:6" ht="15" customHeight="1" x14ac:dyDescent="0.25">
      <c r="A208" s="6">
        <v>207</v>
      </c>
      <c r="B208" s="3" t="s">
        <v>247</v>
      </c>
      <c r="C208" s="7">
        <v>968</v>
      </c>
      <c r="D208" s="8">
        <f t="shared" si="7"/>
        <v>6.4986560655057012E-7</v>
      </c>
      <c r="E208" s="33">
        <v>796</v>
      </c>
      <c r="F208" s="34">
        <f t="shared" si="8"/>
        <v>4.6279069767441863</v>
      </c>
    </row>
    <row r="209" spans="1:6" ht="15" customHeight="1" x14ac:dyDescent="0.25">
      <c r="A209" s="6">
        <v>208</v>
      </c>
      <c r="B209" s="3" t="s">
        <v>272</v>
      </c>
      <c r="C209" s="7">
        <v>639</v>
      </c>
      <c r="D209" s="8">
        <f t="shared" si="7"/>
        <v>4.28991862175428E-7</v>
      </c>
      <c r="E209" s="33">
        <v>639</v>
      </c>
      <c r="F209" s="34" t="str">
        <f t="shared" si="8"/>
        <v/>
      </c>
    </row>
    <row r="210" spans="1:6" ht="15" customHeight="1" x14ac:dyDescent="0.25">
      <c r="A210" s="6">
        <v>209</v>
      </c>
      <c r="B210" s="3" t="s">
        <v>209</v>
      </c>
      <c r="C210" s="7">
        <v>532</v>
      </c>
      <c r="D210" s="8">
        <f t="shared" si="7"/>
        <v>3.5715754409597449E-7</v>
      </c>
      <c r="E210" s="33">
        <v>0</v>
      </c>
      <c r="F210" s="34">
        <f t="shared" si="8"/>
        <v>0</v>
      </c>
    </row>
    <row r="211" spans="1:6" ht="15" customHeight="1" x14ac:dyDescent="0.25">
      <c r="A211" s="6">
        <v>210</v>
      </c>
      <c r="B211" s="3" t="s">
        <v>248</v>
      </c>
      <c r="C211" s="7">
        <v>484</v>
      </c>
      <c r="D211" s="8">
        <f t="shared" si="7"/>
        <v>3.2493280327528506E-7</v>
      </c>
      <c r="E211" s="33">
        <v>378</v>
      </c>
      <c r="F211" s="34">
        <f t="shared" si="8"/>
        <v>3.5660377358490565</v>
      </c>
    </row>
    <row r="212" spans="1:6" ht="15" customHeight="1" thickBot="1" x14ac:dyDescent="0.3">
      <c r="A212" s="11"/>
      <c r="B212" s="11" t="s">
        <v>62</v>
      </c>
      <c r="C212" s="12">
        <f>+SUBTOTAL(9,C2:C211)</f>
        <v>328959122</v>
      </c>
      <c r="D212" s="13">
        <f>+C212/$H$1</f>
        <v>0.22084630098024069</v>
      </c>
      <c r="E212" s="14">
        <f>+SUBTOTAL(9,E2:E211)</f>
        <v>-3234955</v>
      </c>
      <c r="F212" s="15">
        <f>+IF(ISERR(E212/(C212-E212)),0,E212/(C212-E212))</f>
        <v>-9.7381477394613506E-3</v>
      </c>
    </row>
    <row r="213" spans="1:6" ht="15" customHeight="1" x14ac:dyDescent="0.25">
      <c r="A213" s="5" t="s">
        <v>286</v>
      </c>
      <c r="B21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147874435</v>
      </c>
      <c r="C2" s="9">
        <v>-1052790</v>
      </c>
      <c r="D2" s="10">
        <f>+C2/(B2-C2)</f>
        <v>-7.0691574357878489E-3</v>
      </c>
      <c r="E2" s="17">
        <f>+B2/$B$6</f>
        <v>0.4495222205754793</v>
      </c>
    </row>
    <row r="3" spans="1:6" ht="12.75" x14ac:dyDescent="0.25">
      <c r="A3" s="3" t="s">
        <v>29</v>
      </c>
      <c r="B3" s="7">
        <v>99124048</v>
      </c>
      <c r="C3" s="9">
        <v>5424340</v>
      </c>
      <c r="D3" s="10">
        <f>+C3/(B3-C3)</f>
        <v>5.789068200724809E-2</v>
      </c>
      <c r="E3" s="17">
        <f>+B3/$B$6</f>
        <v>0.3013263392647309</v>
      </c>
    </row>
    <row r="4" spans="1:6" x14ac:dyDescent="0.25">
      <c r="A4" s="3" t="s">
        <v>30</v>
      </c>
      <c r="B4" s="7">
        <v>68239545</v>
      </c>
      <c r="C4" s="9">
        <v>-3136356</v>
      </c>
      <c r="D4" s="10">
        <f>+C4/(B4-C4)</f>
        <v>-4.3941385762682E-2</v>
      </c>
      <c r="E4" s="17">
        <f>+B4/$B$6</f>
        <v>0.2074408047574981</v>
      </c>
      <c r="F4"/>
    </row>
    <row r="5" spans="1:6" x14ac:dyDescent="0.25">
      <c r="A5" s="3" t="s">
        <v>31</v>
      </c>
      <c r="B5" s="7">
        <v>13721094</v>
      </c>
      <c r="C5" s="9">
        <v>-4470149</v>
      </c>
      <c r="D5" s="10">
        <f>+C5/(B5-C5)</f>
        <v>-0.24573081674517788</v>
      </c>
      <c r="E5" s="17">
        <f>+B5/$B$6</f>
        <v>4.1710635402291717E-2</v>
      </c>
      <c r="F5"/>
    </row>
    <row r="6" spans="1:6" ht="15.75" thickBot="1" x14ac:dyDescent="0.3">
      <c r="A6" s="11" t="s">
        <v>62</v>
      </c>
      <c r="B6" s="12">
        <f>+SUM(B2:B5)</f>
        <v>328959122</v>
      </c>
      <c r="C6" s="14">
        <f>+SUM(C2:C5)</f>
        <v>-3234955</v>
      </c>
      <c r="D6" s="15">
        <f>+C6/(B6-C6)</f>
        <v>-9.7381477394613506E-3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287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68215922</v>
      </c>
      <c r="C2" s="9">
        <v>-2540260</v>
      </c>
      <c r="D2" s="10">
        <f t="shared" ref="D2:D11" si="0">+C2/(B2-C2)</f>
        <v>-3.5901597969206424E-2</v>
      </c>
      <c r="E2" s="17">
        <f t="shared" ref="E2:E10" si="1">+B2/$B$11</f>
        <v>0.20968517298019887</v>
      </c>
    </row>
    <row r="3" spans="1:6" ht="12.75" x14ac:dyDescent="0.25">
      <c r="A3" s="3" t="s">
        <v>33</v>
      </c>
      <c r="B3" s="7">
        <v>165088240</v>
      </c>
      <c r="C3" s="9">
        <v>12308792</v>
      </c>
      <c r="D3" s="10">
        <f t="shared" si="0"/>
        <v>8.0565757771293947E-2</v>
      </c>
      <c r="E3" s="17">
        <f t="shared" si="1"/>
        <v>0.50745566645564921</v>
      </c>
    </row>
    <row r="4" spans="1:6" ht="12.75" x14ac:dyDescent="0.25">
      <c r="A4" s="3" t="s">
        <v>34</v>
      </c>
      <c r="B4" s="7">
        <v>12630305</v>
      </c>
      <c r="C4" s="9">
        <v>313644</v>
      </c>
      <c r="D4" s="10">
        <f t="shared" si="0"/>
        <v>2.5465018481875892E-2</v>
      </c>
      <c r="E4" s="17">
        <f t="shared" si="1"/>
        <v>3.8823600283782289E-2</v>
      </c>
    </row>
    <row r="5" spans="1:6" x14ac:dyDescent="0.25">
      <c r="A5" s="3" t="s">
        <v>35</v>
      </c>
      <c r="B5" s="7">
        <v>2529095</v>
      </c>
      <c r="C5" s="9">
        <v>561402</v>
      </c>
      <c r="D5" s="10">
        <f t="shared" si="0"/>
        <v>0.28530975106380924</v>
      </c>
      <c r="E5" s="17">
        <f t="shared" si="1"/>
        <v>7.7740461025852005E-3</v>
      </c>
      <c r="F5"/>
    </row>
    <row r="6" spans="1:6" x14ac:dyDescent="0.25">
      <c r="A6" s="3" t="s">
        <v>36</v>
      </c>
      <c r="B6" s="7">
        <v>11747359</v>
      </c>
      <c r="C6" s="9">
        <v>1470744</v>
      </c>
      <c r="D6" s="10">
        <f t="shared" si="0"/>
        <v>0.14311560761982423</v>
      </c>
      <c r="E6" s="17">
        <f t="shared" si="1"/>
        <v>3.6109561107676533E-2</v>
      </c>
      <c r="F6"/>
    </row>
    <row r="7" spans="1:6" x14ac:dyDescent="0.25">
      <c r="A7" s="3" t="s">
        <v>37</v>
      </c>
      <c r="B7" s="7">
        <v>14121478</v>
      </c>
      <c r="C7" s="9">
        <v>-7051125</v>
      </c>
      <c r="D7" s="10">
        <f t="shared" si="0"/>
        <v>-0.3330306150830864</v>
      </c>
      <c r="E7" s="17">
        <f t="shared" si="1"/>
        <v>4.340723500249799E-2</v>
      </c>
      <c r="F7"/>
    </row>
    <row r="8" spans="1:6" x14ac:dyDescent="0.25">
      <c r="A8" s="3" t="s">
        <v>38</v>
      </c>
      <c r="B8" s="7">
        <v>12564444</v>
      </c>
      <c r="C8" s="9">
        <v>-1031920</v>
      </c>
      <c r="D8" s="10">
        <f t="shared" si="0"/>
        <v>-7.589676181073117E-2</v>
      </c>
      <c r="E8" s="17">
        <f t="shared" si="1"/>
        <v>3.8621153776093826E-2</v>
      </c>
      <c r="F8"/>
    </row>
    <row r="9" spans="1:6" x14ac:dyDescent="0.25">
      <c r="A9" s="3" t="s">
        <v>39</v>
      </c>
      <c r="B9" s="7">
        <v>12182527</v>
      </c>
      <c r="C9" s="9">
        <v>-6075524</v>
      </c>
      <c r="D9" s="10">
        <f t="shared" si="0"/>
        <v>-0.33275862796089245</v>
      </c>
      <c r="E9" s="17">
        <f t="shared" si="1"/>
        <v>3.7447200102799214E-2</v>
      </c>
      <c r="F9"/>
    </row>
    <row r="10" spans="1:6" x14ac:dyDescent="0.25">
      <c r="A10" s="3" t="s">
        <v>31</v>
      </c>
      <c r="B10" s="7">
        <v>29879752</v>
      </c>
      <c r="C10" s="9">
        <v>-1190708</v>
      </c>
      <c r="D10" s="10">
        <f t="shared" si="0"/>
        <v>-3.8322831396767218E-2</v>
      </c>
      <c r="E10" s="17">
        <f t="shared" si="1"/>
        <v>9.1845727258886026E-2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-3234955</v>
      </c>
      <c r="D11" s="15">
        <f t="shared" si="0"/>
        <v>-9.8458457253090929E-3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240</v>
      </c>
    </row>
    <row r="30" spans="1:6" ht="12.75" x14ac:dyDescent="0.25"/>
    <row r="31" spans="1:6" ht="12.75" x14ac:dyDescent="0.25"/>
    <row r="32" spans="1:6" ht="12.75" x14ac:dyDescent="0.25">
      <c r="A32" s="5" t="s">
        <v>287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287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7</v>
      </c>
      <c r="C5" s="3" t="s">
        <v>55</v>
      </c>
      <c r="D5" s="3" t="s">
        <v>79</v>
      </c>
    </row>
    <row r="6" spans="1:8" ht="15" customHeight="1" x14ac:dyDescent="0.25">
      <c r="A6" s="6">
        <v>5</v>
      </c>
      <c r="B6" s="3" t="s">
        <v>1</v>
      </c>
      <c r="C6" s="3" t="s">
        <v>53</v>
      </c>
      <c r="D6" s="3" t="s">
        <v>81</v>
      </c>
    </row>
    <row r="7" spans="1:8" ht="15" customHeight="1" x14ac:dyDescent="0.25">
      <c r="A7" s="6">
        <v>6</v>
      </c>
      <c r="B7" s="3" t="s">
        <v>6</v>
      </c>
      <c r="C7" s="3" t="s">
        <v>30</v>
      </c>
      <c r="D7" s="3" t="s">
        <v>79</v>
      </c>
    </row>
    <row r="8" spans="1:8" ht="15" customHeight="1" x14ac:dyDescent="0.25">
      <c r="A8" s="6">
        <v>7</v>
      </c>
      <c r="B8" s="3" t="s">
        <v>116</v>
      </c>
      <c r="C8" s="3" t="s">
        <v>56</v>
      </c>
      <c r="D8" s="3" t="s">
        <v>84</v>
      </c>
    </row>
    <row r="9" spans="1:8" ht="15" customHeight="1" x14ac:dyDescent="0.25">
      <c r="A9" s="6">
        <v>8</v>
      </c>
      <c r="B9" s="3" t="s">
        <v>158</v>
      </c>
      <c r="C9" s="3" t="s">
        <v>54</v>
      </c>
      <c r="D9" s="3" t="s">
        <v>59</v>
      </c>
    </row>
    <row r="10" spans="1:8" ht="15" customHeight="1" x14ac:dyDescent="0.25">
      <c r="A10" s="6">
        <v>9</v>
      </c>
      <c r="B10" s="3" t="s">
        <v>4</v>
      </c>
      <c r="C10" s="3" t="s">
        <v>30</v>
      </c>
      <c r="D10" s="3" t="s">
        <v>81</v>
      </c>
    </row>
    <row r="11" spans="1:8" ht="15" customHeight="1" x14ac:dyDescent="0.25">
      <c r="A11" s="6">
        <v>10</v>
      </c>
      <c r="B11" s="3" t="s">
        <v>97</v>
      </c>
      <c r="C11" s="3" t="s">
        <v>53</v>
      </c>
      <c r="D11" s="3" t="s">
        <v>81</v>
      </c>
    </row>
    <row r="12" spans="1:8" ht="15" customHeight="1" x14ac:dyDescent="0.25">
      <c r="A12" s="6">
        <v>11</v>
      </c>
      <c r="B12" s="3" t="s">
        <v>122</v>
      </c>
      <c r="C12" s="3" t="s">
        <v>55</v>
      </c>
      <c r="D12" s="3" t="s">
        <v>81</v>
      </c>
    </row>
    <row r="13" spans="1:8" ht="15" customHeight="1" x14ac:dyDescent="0.25">
      <c r="A13" s="6">
        <v>12</v>
      </c>
      <c r="B13" s="3" t="s">
        <v>210</v>
      </c>
      <c r="C13" s="3" t="s">
        <v>53</v>
      </c>
      <c r="D13" s="3" t="s">
        <v>79</v>
      </c>
    </row>
    <row r="14" spans="1:8" ht="15" customHeight="1" x14ac:dyDescent="0.25">
      <c r="A14" s="6">
        <v>13</v>
      </c>
      <c r="B14" s="3" t="s">
        <v>195</v>
      </c>
      <c r="C14" s="3" t="s">
        <v>56</v>
      </c>
      <c r="D14" s="3" t="s">
        <v>81</v>
      </c>
    </row>
    <row r="15" spans="1:8" ht="15" customHeight="1" x14ac:dyDescent="0.25">
      <c r="A15" s="6">
        <v>14</v>
      </c>
      <c r="B15" s="3" t="s">
        <v>155</v>
      </c>
      <c r="C15" s="3" t="s">
        <v>29</v>
      </c>
      <c r="D15" s="3" t="s">
        <v>59</v>
      </c>
    </row>
    <row r="16" spans="1:8" ht="15" customHeight="1" x14ac:dyDescent="0.25">
      <c r="A16" s="6">
        <v>15</v>
      </c>
      <c r="B16" s="3" t="s">
        <v>124</v>
      </c>
      <c r="C16" s="3" t="s">
        <v>53</v>
      </c>
      <c r="D16" s="3" t="s">
        <v>81</v>
      </c>
    </row>
    <row r="17" spans="1:4" ht="15" customHeight="1" x14ac:dyDescent="0.25">
      <c r="A17" s="6">
        <v>16</v>
      </c>
      <c r="B17" s="3" t="s">
        <v>11</v>
      </c>
      <c r="C17" s="3" t="s">
        <v>30</v>
      </c>
      <c r="D17" s="3" t="s">
        <v>81</v>
      </c>
    </row>
    <row r="18" spans="1:4" ht="15" customHeight="1" x14ac:dyDescent="0.25">
      <c r="A18" s="6">
        <v>17</v>
      </c>
      <c r="B18" s="3" t="s">
        <v>10</v>
      </c>
      <c r="C18" s="3" t="s">
        <v>56</v>
      </c>
      <c r="D18" s="3" t="s">
        <v>36</v>
      </c>
    </row>
    <row r="19" spans="1:4" ht="15" customHeight="1" x14ac:dyDescent="0.25">
      <c r="A19" s="6">
        <v>18</v>
      </c>
      <c r="B19" s="3" t="s">
        <v>93</v>
      </c>
      <c r="C19" s="3" t="s">
        <v>54</v>
      </c>
      <c r="D19" s="3" t="s">
        <v>34</v>
      </c>
    </row>
    <row r="20" spans="1:4" ht="15" customHeight="1" x14ac:dyDescent="0.25">
      <c r="A20" s="6">
        <v>19</v>
      </c>
      <c r="B20" s="3" t="s">
        <v>211</v>
      </c>
      <c r="C20" s="3" t="s">
        <v>54</v>
      </c>
      <c r="D20" s="3" t="s">
        <v>79</v>
      </c>
    </row>
    <row r="21" spans="1:4" ht="15" customHeight="1" x14ac:dyDescent="0.25">
      <c r="A21" s="6">
        <v>20</v>
      </c>
      <c r="B21" s="3" t="s">
        <v>128</v>
      </c>
      <c r="C21" s="3" t="s">
        <v>54</v>
      </c>
      <c r="D21" s="3" t="s">
        <v>91</v>
      </c>
    </row>
    <row r="22" spans="1:4" ht="15" customHeight="1" x14ac:dyDescent="0.25">
      <c r="A22" s="6">
        <v>21</v>
      </c>
      <c r="B22" s="3" t="s">
        <v>136</v>
      </c>
      <c r="C22" s="3" t="s">
        <v>56</v>
      </c>
      <c r="D22" s="3" t="s">
        <v>36</v>
      </c>
    </row>
    <row r="23" spans="1:4" ht="15" customHeight="1" x14ac:dyDescent="0.25">
      <c r="A23" s="6">
        <v>22</v>
      </c>
      <c r="B23" s="3" t="s">
        <v>212</v>
      </c>
      <c r="C23" s="3" t="s">
        <v>53</v>
      </c>
      <c r="D23" s="3" t="s">
        <v>81</v>
      </c>
    </row>
    <row r="24" spans="1:4" ht="15" customHeight="1" x14ac:dyDescent="0.25">
      <c r="A24" s="6">
        <v>23</v>
      </c>
      <c r="B24" s="3" t="s">
        <v>12</v>
      </c>
      <c r="C24" s="3" t="s">
        <v>53</v>
      </c>
      <c r="D24" s="3" t="s">
        <v>34</v>
      </c>
    </row>
    <row r="25" spans="1:4" ht="15" customHeight="1" x14ac:dyDescent="0.25">
      <c r="A25" s="6">
        <v>24</v>
      </c>
      <c r="B25" s="3" t="s">
        <v>17</v>
      </c>
      <c r="C25" s="3" t="s">
        <v>30</v>
      </c>
      <c r="D25" s="3" t="s">
        <v>79</v>
      </c>
    </row>
    <row r="26" spans="1:4" ht="15" customHeight="1" x14ac:dyDescent="0.25">
      <c r="A26" s="6">
        <v>25</v>
      </c>
      <c r="B26" s="3" t="s">
        <v>107</v>
      </c>
      <c r="C26" s="3" t="s">
        <v>30</v>
      </c>
      <c r="D26" s="3" t="s">
        <v>86</v>
      </c>
    </row>
    <row r="27" spans="1:4" ht="15" customHeight="1" x14ac:dyDescent="0.25">
      <c r="A27" s="6">
        <v>26</v>
      </c>
      <c r="B27" s="3" t="s">
        <v>22</v>
      </c>
      <c r="C27" s="3" t="s">
        <v>55</v>
      </c>
      <c r="D27" s="3" t="s">
        <v>81</v>
      </c>
    </row>
    <row r="28" spans="1:4" ht="15" customHeight="1" x14ac:dyDescent="0.25">
      <c r="A28" s="6">
        <v>27</v>
      </c>
      <c r="B28" s="3" t="s">
        <v>152</v>
      </c>
      <c r="C28" s="3" t="s">
        <v>53</v>
      </c>
      <c r="D28" s="3" t="s">
        <v>79</v>
      </c>
    </row>
    <row r="29" spans="1:4" ht="15" customHeight="1" x14ac:dyDescent="0.25">
      <c r="A29" s="6">
        <v>28</v>
      </c>
      <c r="B29" s="3" t="s">
        <v>23</v>
      </c>
      <c r="C29" s="3" t="s">
        <v>54</v>
      </c>
      <c r="D29" s="3" t="s">
        <v>81</v>
      </c>
    </row>
    <row r="30" spans="1:4" ht="15" customHeight="1" x14ac:dyDescent="0.25">
      <c r="A30" s="6">
        <v>29</v>
      </c>
      <c r="B30" s="3" t="s">
        <v>13</v>
      </c>
      <c r="C30" s="3" t="s">
        <v>56</v>
      </c>
      <c r="D30" s="3" t="s">
        <v>86</v>
      </c>
    </row>
    <row r="31" spans="1:4" ht="15" customHeight="1" x14ac:dyDescent="0.25">
      <c r="A31" s="6">
        <v>30</v>
      </c>
      <c r="B31" s="3" t="s">
        <v>104</v>
      </c>
      <c r="C31" s="3" t="s">
        <v>56</v>
      </c>
      <c r="D31" s="3" t="s">
        <v>86</v>
      </c>
    </row>
    <row r="32" spans="1:4" ht="15" customHeight="1" x14ac:dyDescent="0.25">
      <c r="A32" s="6">
        <v>31</v>
      </c>
      <c r="B32" s="3" t="s">
        <v>257</v>
      </c>
      <c r="C32" s="3" t="s">
        <v>29</v>
      </c>
      <c r="D32" s="3" t="s">
        <v>81</v>
      </c>
    </row>
    <row r="33" spans="1:4" ht="15" customHeight="1" x14ac:dyDescent="0.25">
      <c r="A33" s="6">
        <v>32</v>
      </c>
      <c r="B33" s="3" t="s">
        <v>14</v>
      </c>
      <c r="C33" s="3" t="s">
        <v>54</v>
      </c>
      <c r="D33" s="3" t="s">
        <v>79</v>
      </c>
    </row>
    <row r="34" spans="1:4" ht="15" customHeight="1" x14ac:dyDescent="0.25">
      <c r="A34" s="6">
        <v>33</v>
      </c>
      <c r="B34" s="3" t="s">
        <v>182</v>
      </c>
      <c r="C34" s="3" t="s">
        <v>30</v>
      </c>
      <c r="D34" s="3" t="s">
        <v>59</v>
      </c>
    </row>
    <row r="35" spans="1:4" ht="15" customHeight="1" x14ac:dyDescent="0.25">
      <c r="A35" s="6">
        <v>34</v>
      </c>
      <c r="B35" s="3" t="s">
        <v>18</v>
      </c>
      <c r="C35" s="3" t="s">
        <v>30</v>
      </c>
      <c r="D35" s="3" t="s">
        <v>79</v>
      </c>
    </row>
    <row r="36" spans="1:4" ht="15" customHeight="1" x14ac:dyDescent="0.25">
      <c r="A36" s="6">
        <v>35</v>
      </c>
      <c r="B36" s="3" t="s">
        <v>254</v>
      </c>
      <c r="C36" s="3" t="s">
        <v>53</v>
      </c>
      <c r="D36" s="3" t="s">
        <v>36</v>
      </c>
    </row>
    <row r="37" spans="1:4" ht="15" customHeight="1" x14ac:dyDescent="0.25">
      <c r="A37" s="6">
        <v>36</v>
      </c>
      <c r="B37" s="3" t="s">
        <v>9</v>
      </c>
      <c r="C37" s="3" t="s">
        <v>53</v>
      </c>
      <c r="D37" s="3" t="s">
        <v>34</v>
      </c>
    </row>
    <row r="38" spans="1:4" ht="15" customHeight="1" x14ac:dyDescent="0.25">
      <c r="A38" s="6">
        <v>37</v>
      </c>
      <c r="B38" s="3" t="s">
        <v>94</v>
      </c>
      <c r="C38" s="3" t="s">
        <v>30</v>
      </c>
      <c r="D38" s="3" t="s">
        <v>79</v>
      </c>
    </row>
    <row r="39" spans="1:4" ht="15" customHeight="1" x14ac:dyDescent="0.25">
      <c r="A39" s="6">
        <v>38</v>
      </c>
      <c r="B39" s="3" t="s">
        <v>131</v>
      </c>
      <c r="C39" s="3" t="s">
        <v>54</v>
      </c>
      <c r="D39" s="3" t="s">
        <v>34</v>
      </c>
    </row>
    <row r="40" spans="1:4" ht="15" customHeight="1" x14ac:dyDescent="0.25">
      <c r="A40" s="6">
        <v>39</v>
      </c>
      <c r="B40" s="3" t="s">
        <v>203</v>
      </c>
      <c r="C40" s="3" t="s">
        <v>29</v>
      </c>
      <c r="D40" s="3" t="s">
        <v>79</v>
      </c>
    </row>
    <row r="41" spans="1:4" ht="15" customHeight="1" x14ac:dyDescent="0.25">
      <c r="A41" s="6">
        <v>40</v>
      </c>
      <c r="B41" s="3" t="s">
        <v>250</v>
      </c>
      <c r="C41" s="3" t="s">
        <v>56</v>
      </c>
      <c r="D41" s="3" t="s">
        <v>87</v>
      </c>
    </row>
    <row r="42" spans="1:4" ht="15" customHeight="1" x14ac:dyDescent="0.25">
      <c r="A42" s="6">
        <v>41</v>
      </c>
      <c r="B42" s="3" t="s">
        <v>255</v>
      </c>
      <c r="C42" s="3" t="s">
        <v>53</v>
      </c>
      <c r="D42" s="3" t="s">
        <v>84</v>
      </c>
    </row>
    <row r="43" spans="1:4" ht="15" customHeight="1" x14ac:dyDescent="0.25">
      <c r="A43" s="6">
        <v>42</v>
      </c>
      <c r="B43" s="3" t="s">
        <v>129</v>
      </c>
      <c r="C43" s="3" t="s">
        <v>30</v>
      </c>
      <c r="D43" s="3" t="s">
        <v>79</v>
      </c>
    </row>
    <row r="44" spans="1:4" ht="15" customHeight="1" x14ac:dyDescent="0.25">
      <c r="A44" s="6">
        <v>43</v>
      </c>
      <c r="B44" s="3" t="s">
        <v>142</v>
      </c>
      <c r="C44" s="3" t="s">
        <v>53</v>
      </c>
      <c r="D44" s="3" t="s">
        <v>79</v>
      </c>
    </row>
    <row r="45" spans="1:4" ht="15" customHeight="1" x14ac:dyDescent="0.25">
      <c r="A45" s="6">
        <v>44</v>
      </c>
      <c r="B45" s="3" t="s">
        <v>109</v>
      </c>
      <c r="C45" s="3" t="s">
        <v>30</v>
      </c>
      <c r="D45" s="3" t="s">
        <v>81</v>
      </c>
    </row>
    <row r="46" spans="1:4" ht="15" customHeight="1" x14ac:dyDescent="0.25">
      <c r="A46" s="6">
        <v>45</v>
      </c>
      <c r="B46" s="3" t="s">
        <v>144</v>
      </c>
      <c r="D46" s="3" t="s">
        <v>34</v>
      </c>
    </row>
    <row r="47" spans="1:4" ht="15" customHeight="1" x14ac:dyDescent="0.25">
      <c r="A47" s="6">
        <v>46</v>
      </c>
      <c r="B47" s="3" t="s">
        <v>173</v>
      </c>
      <c r="C47" s="3" t="s">
        <v>54</v>
      </c>
      <c r="D47" s="3" t="s">
        <v>86</v>
      </c>
    </row>
    <row r="48" spans="1:4" ht="15" customHeight="1" x14ac:dyDescent="0.25">
      <c r="A48" s="6">
        <v>47</v>
      </c>
      <c r="B48" s="3" t="s">
        <v>15</v>
      </c>
      <c r="C48" s="3" t="s">
        <v>57</v>
      </c>
      <c r="D48" s="3" t="s">
        <v>79</v>
      </c>
    </row>
    <row r="49" spans="1:4" ht="15" customHeight="1" x14ac:dyDescent="0.25">
      <c r="A49" s="6">
        <v>48</v>
      </c>
      <c r="B49" s="3" t="s">
        <v>281</v>
      </c>
      <c r="C49" s="3" t="s">
        <v>276</v>
      </c>
      <c r="D49" s="3" t="s">
        <v>79</v>
      </c>
    </row>
    <row r="50" spans="1:4" ht="15" customHeight="1" x14ac:dyDescent="0.25">
      <c r="A50" s="6">
        <v>49</v>
      </c>
      <c r="B50" s="3" t="s">
        <v>95</v>
      </c>
      <c r="C50" s="3" t="s">
        <v>30</v>
      </c>
      <c r="D50" s="3" t="s">
        <v>79</v>
      </c>
    </row>
    <row r="51" spans="1:4" ht="15" customHeight="1" x14ac:dyDescent="0.25">
      <c r="A51" s="6">
        <v>50</v>
      </c>
      <c r="B51" s="3" t="s">
        <v>120</v>
      </c>
      <c r="D51" s="3" t="s">
        <v>87</v>
      </c>
    </row>
    <row r="52" spans="1:4" ht="15" customHeight="1" x14ac:dyDescent="0.25">
      <c r="A52" s="6">
        <v>51</v>
      </c>
      <c r="B52" s="3" t="s">
        <v>16</v>
      </c>
      <c r="C52" s="3" t="s">
        <v>54</v>
      </c>
      <c r="D52" s="3" t="s">
        <v>85</v>
      </c>
    </row>
    <row r="53" spans="1:4" ht="15" customHeight="1" x14ac:dyDescent="0.25">
      <c r="A53" s="6">
        <v>52</v>
      </c>
      <c r="B53" s="3" t="s">
        <v>24</v>
      </c>
      <c r="C53" s="3" t="s">
        <v>30</v>
      </c>
      <c r="D53" s="3" t="s">
        <v>79</v>
      </c>
    </row>
    <row r="54" spans="1:4" ht="15" customHeight="1" x14ac:dyDescent="0.25">
      <c r="A54" s="6">
        <v>53</v>
      </c>
      <c r="B54" s="3" t="s">
        <v>146</v>
      </c>
      <c r="C54" s="3" t="s">
        <v>53</v>
      </c>
      <c r="D54" s="3" t="s">
        <v>86</v>
      </c>
    </row>
    <row r="55" spans="1:4" ht="15" customHeight="1" x14ac:dyDescent="0.25">
      <c r="A55" s="6">
        <v>54</v>
      </c>
      <c r="B55" s="3" t="s">
        <v>197</v>
      </c>
      <c r="C55" s="3" t="s">
        <v>53</v>
      </c>
      <c r="D55" s="3" t="s">
        <v>79</v>
      </c>
    </row>
    <row r="56" spans="1:4" ht="15" customHeight="1" x14ac:dyDescent="0.25">
      <c r="A56" s="6">
        <v>55</v>
      </c>
      <c r="B56" s="3" t="s">
        <v>213</v>
      </c>
      <c r="C56" s="3" t="s">
        <v>54</v>
      </c>
      <c r="D56" s="3" t="s">
        <v>79</v>
      </c>
    </row>
    <row r="57" spans="1:4" ht="15" customHeight="1" x14ac:dyDescent="0.25">
      <c r="A57" s="6">
        <v>56</v>
      </c>
      <c r="B57" s="3" t="s">
        <v>139</v>
      </c>
      <c r="C57" s="3" t="s">
        <v>53</v>
      </c>
      <c r="D57" s="3" t="s">
        <v>81</v>
      </c>
    </row>
    <row r="58" spans="1:4" ht="15" customHeight="1" x14ac:dyDescent="0.25">
      <c r="A58" s="6">
        <v>57</v>
      </c>
      <c r="B58" s="3" t="s">
        <v>121</v>
      </c>
      <c r="C58" s="3" t="s">
        <v>57</v>
      </c>
      <c r="D58" s="3" t="s">
        <v>34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59</v>
      </c>
    </row>
    <row r="60" spans="1:4" ht="15" customHeight="1" x14ac:dyDescent="0.25">
      <c r="A60" s="6">
        <v>59</v>
      </c>
      <c r="B60" s="3" t="s">
        <v>256</v>
      </c>
      <c r="C60" s="3" t="s">
        <v>54</v>
      </c>
      <c r="D60" s="3" t="s">
        <v>86</v>
      </c>
    </row>
    <row r="61" spans="1:4" ht="15" customHeight="1" x14ac:dyDescent="0.25">
      <c r="A61" s="6">
        <v>60</v>
      </c>
      <c r="B61" s="3" t="s">
        <v>171</v>
      </c>
      <c r="C61" s="3" t="s">
        <v>53</v>
      </c>
      <c r="D61" s="3" t="s">
        <v>36</v>
      </c>
    </row>
    <row r="62" spans="1:4" ht="15" customHeight="1" x14ac:dyDescent="0.25">
      <c r="A62" s="6">
        <v>61</v>
      </c>
      <c r="B62" s="3" t="s">
        <v>96</v>
      </c>
      <c r="C62" s="3" t="s">
        <v>56</v>
      </c>
      <c r="D62" s="3" t="s">
        <v>79</v>
      </c>
    </row>
    <row r="63" spans="1:4" ht="15" customHeight="1" x14ac:dyDescent="0.25">
      <c r="A63" s="6">
        <v>62</v>
      </c>
      <c r="B63" s="3" t="s">
        <v>214</v>
      </c>
      <c r="C63" s="3" t="s">
        <v>56</v>
      </c>
      <c r="D63" s="3" t="s">
        <v>238</v>
      </c>
    </row>
    <row r="64" spans="1:4" ht="15" customHeight="1" x14ac:dyDescent="0.25">
      <c r="A64" s="6">
        <v>63</v>
      </c>
      <c r="B64" s="3" t="s">
        <v>148</v>
      </c>
      <c r="D64" s="3" t="s">
        <v>36</v>
      </c>
    </row>
    <row r="65" spans="1:4" ht="15" customHeight="1" x14ac:dyDescent="0.25">
      <c r="A65" s="6">
        <v>64</v>
      </c>
      <c r="B65" s="3" t="s">
        <v>264</v>
      </c>
      <c r="C65" s="3" t="s">
        <v>274</v>
      </c>
      <c r="D65" s="3" t="s">
        <v>79</v>
      </c>
    </row>
    <row r="66" spans="1:4" ht="15" customHeight="1" x14ac:dyDescent="0.25">
      <c r="A66" s="6">
        <v>65</v>
      </c>
      <c r="B66" s="3" t="s">
        <v>196</v>
      </c>
      <c r="D66" s="3" t="s">
        <v>60</v>
      </c>
    </row>
    <row r="67" spans="1:4" ht="15" customHeight="1" x14ac:dyDescent="0.25">
      <c r="A67" s="6">
        <v>66</v>
      </c>
      <c r="B67" s="3" t="s">
        <v>114</v>
      </c>
      <c r="C67" s="3" t="s">
        <v>56</v>
      </c>
      <c r="D67" s="3" t="s">
        <v>79</v>
      </c>
    </row>
    <row r="68" spans="1:4" ht="15" customHeight="1" x14ac:dyDescent="0.25">
      <c r="A68" s="6">
        <v>67</v>
      </c>
      <c r="B68" s="3" t="s">
        <v>194</v>
      </c>
      <c r="D68" s="3" t="s">
        <v>79</v>
      </c>
    </row>
    <row r="69" spans="1:4" ht="15" customHeight="1" x14ac:dyDescent="0.25">
      <c r="A69" s="6">
        <v>68</v>
      </c>
      <c r="B69" s="3" t="s">
        <v>177</v>
      </c>
      <c r="C69" s="3" t="s">
        <v>54</v>
      </c>
      <c r="D69" s="3" t="s">
        <v>79</v>
      </c>
    </row>
    <row r="70" spans="1:4" ht="15" customHeight="1" x14ac:dyDescent="0.25">
      <c r="A70" s="6">
        <v>69</v>
      </c>
      <c r="B70" s="3" t="s">
        <v>112</v>
      </c>
      <c r="C70" s="3" t="s">
        <v>53</v>
      </c>
      <c r="D70" s="3" t="s">
        <v>81</v>
      </c>
    </row>
    <row r="71" spans="1:4" ht="15" customHeight="1" x14ac:dyDescent="0.25">
      <c r="A71" s="6">
        <v>70</v>
      </c>
      <c r="B71" s="3" t="s">
        <v>147</v>
      </c>
      <c r="D71" s="3" t="s">
        <v>83</v>
      </c>
    </row>
    <row r="72" spans="1:4" ht="15" customHeight="1" x14ac:dyDescent="0.25">
      <c r="A72" s="6">
        <v>71</v>
      </c>
      <c r="B72" s="3" t="s">
        <v>145</v>
      </c>
      <c r="C72" s="3" t="s">
        <v>29</v>
      </c>
      <c r="D72" s="3" t="s">
        <v>61</v>
      </c>
    </row>
    <row r="73" spans="1:4" ht="15" customHeight="1" x14ac:dyDescent="0.25">
      <c r="A73" s="6">
        <v>72</v>
      </c>
      <c r="B73" s="3" t="s">
        <v>200</v>
      </c>
      <c r="C73" s="3" t="s">
        <v>54</v>
      </c>
      <c r="D73" s="3" t="s">
        <v>79</v>
      </c>
    </row>
    <row r="74" spans="1:4" ht="15" customHeight="1" x14ac:dyDescent="0.25">
      <c r="A74" s="6">
        <v>73</v>
      </c>
      <c r="B74" s="3" t="s">
        <v>105</v>
      </c>
      <c r="C74" s="3" t="s">
        <v>56</v>
      </c>
      <c r="D74" s="3" t="s">
        <v>79</v>
      </c>
    </row>
    <row r="75" spans="1:4" ht="15" customHeight="1" x14ac:dyDescent="0.25">
      <c r="A75" s="6">
        <v>74</v>
      </c>
      <c r="B75" s="3" t="s">
        <v>27</v>
      </c>
      <c r="C75" s="3" t="s">
        <v>30</v>
      </c>
      <c r="D75" s="3" t="s">
        <v>79</v>
      </c>
    </row>
    <row r="76" spans="1:4" ht="15" customHeight="1" x14ac:dyDescent="0.25">
      <c r="A76" s="6">
        <v>75</v>
      </c>
      <c r="B76" s="3" t="s">
        <v>205</v>
      </c>
      <c r="D76" s="3" t="s">
        <v>79</v>
      </c>
    </row>
    <row r="77" spans="1:4" ht="15" customHeight="1" x14ac:dyDescent="0.25">
      <c r="A77" s="6">
        <v>76</v>
      </c>
      <c r="B77" s="3" t="s">
        <v>133</v>
      </c>
      <c r="D77" s="3" t="s">
        <v>86</v>
      </c>
    </row>
    <row r="78" spans="1:4" ht="15" customHeight="1" x14ac:dyDescent="0.25">
      <c r="A78" s="6">
        <v>77</v>
      </c>
      <c r="B78" s="3" t="s">
        <v>21</v>
      </c>
      <c r="C78" s="3" t="s">
        <v>54</v>
      </c>
      <c r="D78" s="3" t="s">
        <v>81</v>
      </c>
    </row>
    <row r="79" spans="1:4" ht="15" customHeight="1" x14ac:dyDescent="0.25">
      <c r="A79" s="6">
        <v>78</v>
      </c>
      <c r="B79" s="3" t="s">
        <v>8</v>
      </c>
      <c r="C79" s="3" t="s">
        <v>53</v>
      </c>
      <c r="D79" s="3" t="s">
        <v>34</v>
      </c>
    </row>
    <row r="80" spans="1:4" ht="15" customHeight="1" x14ac:dyDescent="0.25">
      <c r="A80" s="6">
        <v>79</v>
      </c>
      <c r="B80" s="3" t="s">
        <v>215</v>
      </c>
      <c r="D80" s="3" t="s">
        <v>85</v>
      </c>
    </row>
    <row r="81" spans="1:4" ht="15" customHeight="1" x14ac:dyDescent="0.25">
      <c r="A81" s="6">
        <v>80</v>
      </c>
      <c r="B81" s="3" t="s">
        <v>206</v>
      </c>
      <c r="C81" s="3" t="s">
        <v>30</v>
      </c>
      <c r="D81" s="3" t="s">
        <v>59</v>
      </c>
    </row>
    <row r="82" spans="1:4" ht="15" customHeight="1" x14ac:dyDescent="0.25">
      <c r="A82" s="6">
        <v>81</v>
      </c>
      <c r="B82" s="3" t="s">
        <v>246</v>
      </c>
      <c r="C82" s="3" t="s">
        <v>53</v>
      </c>
      <c r="D82" s="3" t="s">
        <v>86</v>
      </c>
    </row>
    <row r="83" spans="1:4" ht="15" customHeight="1" x14ac:dyDescent="0.25">
      <c r="A83" s="6">
        <v>82</v>
      </c>
      <c r="B83" s="3" t="s">
        <v>78</v>
      </c>
      <c r="C83" s="3" t="s">
        <v>30</v>
      </c>
      <c r="D83" s="3" t="s">
        <v>91</v>
      </c>
    </row>
    <row r="84" spans="1:4" ht="15" customHeight="1" x14ac:dyDescent="0.25">
      <c r="A84" s="6">
        <v>83</v>
      </c>
      <c r="B84" s="3" t="s">
        <v>130</v>
      </c>
      <c r="C84" s="3" t="s">
        <v>54</v>
      </c>
      <c r="D84" s="3" t="s">
        <v>60</v>
      </c>
    </row>
    <row r="85" spans="1:4" ht="15" customHeight="1" x14ac:dyDescent="0.25">
      <c r="A85" s="6">
        <v>84</v>
      </c>
      <c r="B85" s="3" t="s">
        <v>169</v>
      </c>
      <c r="C85" s="3" t="s">
        <v>53</v>
      </c>
      <c r="D85" s="3" t="s">
        <v>84</v>
      </c>
    </row>
    <row r="86" spans="1:4" ht="15" customHeight="1" x14ac:dyDescent="0.25">
      <c r="A86" s="6">
        <v>85</v>
      </c>
      <c r="B86" s="3" t="s">
        <v>216</v>
      </c>
      <c r="D86" s="3" t="s">
        <v>36</v>
      </c>
    </row>
    <row r="87" spans="1:4" ht="15" customHeight="1" x14ac:dyDescent="0.25">
      <c r="A87" s="6">
        <v>86</v>
      </c>
      <c r="B87" s="3" t="s">
        <v>174</v>
      </c>
      <c r="C87" s="3" t="s">
        <v>58</v>
      </c>
      <c r="D87" s="3" t="s">
        <v>86</v>
      </c>
    </row>
    <row r="88" spans="1:4" ht="15" customHeight="1" x14ac:dyDescent="0.25">
      <c r="A88" s="6">
        <v>87</v>
      </c>
      <c r="B88" s="3" t="s">
        <v>76</v>
      </c>
      <c r="C88" s="3" t="s">
        <v>29</v>
      </c>
      <c r="D88" s="3" t="s">
        <v>85</v>
      </c>
    </row>
    <row r="89" spans="1:4" ht="15" customHeight="1" x14ac:dyDescent="0.25">
      <c r="A89" s="6">
        <v>88</v>
      </c>
      <c r="B89" s="3" t="s">
        <v>258</v>
      </c>
      <c r="C89" s="3" t="s">
        <v>56</v>
      </c>
      <c r="D89" s="3" t="s">
        <v>36</v>
      </c>
    </row>
    <row r="90" spans="1:4" ht="15" customHeight="1" x14ac:dyDescent="0.25">
      <c r="A90" s="6">
        <v>89</v>
      </c>
      <c r="B90" s="3" t="s">
        <v>217</v>
      </c>
      <c r="C90" s="3" t="s">
        <v>53</v>
      </c>
      <c r="D90" s="3" t="s">
        <v>81</v>
      </c>
    </row>
    <row r="91" spans="1:4" ht="15" customHeight="1" x14ac:dyDescent="0.25">
      <c r="A91" s="6">
        <v>90</v>
      </c>
      <c r="B91" s="3" t="s">
        <v>176</v>
      </c>
      <c r="C91" s="3" t="s">
        <v>30</v>
      </c>
      <c r="D91" s="3" t="s">
        <v>59</v>
      </c>
    </row>
    <row r="92" spans="1:4" ht="15" customHeight="1" x14ac:dyDescent="0.25">
      <c r="A92" s="6">
        <v>91</v>
      </c>
      <c r="B92" s="3" t="s">
        <v>108</v>
      </c>
      <c r="D92" s="3" t="s">
        <v>86</v>
      </c>
    </row>
    <row r="93" spans="1:4" ht="15" customHeight="1" x14ac:dyDescent="0.25">
      <c r="A93" s="6">
        <v>92</v>
      </c>
      <c r="B93" s="3" t="s">
        <v>20</v>
      </c>
      <c r="C93" s="3" t="s">
        <v>56</v>
      </c>
      <c r="D93" s="3" t="s">
        <v>86</v>
      </c>
    </row>
    <row r="94" spans="1:4" ht="15" customHeight="1" x14ac:dyDescent="0.25">
      <c r="A94" s="6">
        <v>93</v>
      </c>
      <c r="B94" s="3" t="s">
        <v>137</v>
      </c>
      <c r="C94" s="3" t="s">
        <v>29</v>
      </c>
      <c r="D94" s="3" t="s">
        <v>36</v>
      </c>
    </row>
    <row r="95" spans="1:4" ht="15" customHeight="1" x14ac:dyDescent="0.25">
      <c r="A95" s="6">
        <v>94</v>
      </c>
      <c r="B95" s="3" t="s">
        <v>186</v>
      </c>
      <c r="C95" s="3" t="s">
        <v>53</v>
      </c>
      <c r="D95" s="3" t="s">
        <v>79</v>
      </c>
    </row>
    <row r="96" spans="1:4" ht="15" customHeight="1" x14ac:dyDescent="0.25">
      <c r="A96" s="6">
        <v>95</v>
      </c>
      <c r="B96" s="3" t="s">
        <v>77</v>
      </c>
      <c r="D96" s="3" t="s">
        <v>88</v>
      </c>
    </row>
    <row r="97" spans="1:4" ht="15" customHeight="1" x14ac:dyDescent="0.25">
      <c r="A97" s="6">
        <v>96</v>
      </c>
      <c r="B97" s="3" t="s">
        <v>263</v>
      </c>
      <c r="D97" s="3" t="s">
        <v>81</v>
      </c>
    </row>
    <row r="98" spans="1:4" ht="15" customHeight="1" x14ac:dyDescent="0.25">
      <c r="A98" s="6">
        <v>97</v>
      </c>
      <c r="B98" s="3" t="s">
        <v>179</v>
      </c>
      <c r="C98" s="3" t="s">
        <v>30</v>
      </c>
      <c r="D98" s="3" t="s">
        <v>59</v>
      </c>
    </row>
    <row r="99" spans="1:4" ht="15" customHeight="1" x14ac:dyDescent="0.25">
      <c r="A99" s="6">
        <v>98</v>
      </c>
      <c r="B99" s="3" t="s">
        <v>278</v>
      </c>
      <c r="D99" s="3" t="s">
        <v>85</v>
      </c>
    </row>
    <row r="100" spans="1:4" ht="15" customHeight="1" x14ac:dyDescent="0.25">
      <c r="A100" s="6">
        <v>99</v>
      </c>
      <c r="B100" s="3" t="s">
        <v>261</v>
      </c>
      <c r="C100" s="3" t="s">
        <v>53</v>
      </c>
      <c r="D100" s="3" t="s">
        <v>60</v>
      </c>
    </row>
    <row r="101" spans="1:4" ht="15" customHeight="1" x14ac:dyDescent="0.25">
      <c r="A101" s="6">
        <v>100</v>
      </c>
      <c r="B101" s="3" t="s">
        <v>156</v>
      </c>
      <c r="C101" s="3" t="s">
        <v>54</v>
      </c>
      <c r="D101" s="3" t="s">
        <v>34</v>
      </c>
    </row>
    <row r="102" spans="1:4" ht="15" customHeight="1" x14ac:dyDescent="0.25">
      <c r="A102" s="6">
        <v>101</v>
      </c>
      <c r="B102" s="3" t="s">
        <v>134</v>
      </c>
      <c r="C102" s="3" t="s">
        <v>57</v>
      </c>
      <c r="D102" s="3" t="s">
        <v>82</v>
      </c>
    </row>
    <row r="103" spans="1:4" ht="15" customHeight="1" x14ac:dyDescent="0.25">
      <c r="A103" s="6">
        <v>102</v>
      </c>
      <c r="B103" s="3" t="s">
        <v>218</v>
      </c>
      <c r="C103" s="3" t="s">
        <v>53</v>
      </c>
      <c r="D103" s="3" t="s">
        <v>36</v>
      </c>
    </row>
    <row r="104" spans="1:4" ht="15" customHeight="1" x14ac:dyDescent="0.25">
      <c r="A104" s="6">
        <v>103</v>
      </c>
      <c r="B104" s="3" t="s">
        <v>244</v>
      </c>
      <c r="C104" s="3" t="s">
        <v>54</v>
      </c>
      <c r="D104" s="3" t="s">
        <v>60</v>
      </c>
    </row>
    <row r="105" spans="1:4" ht="15" customHeight="1" x14ac:dyDescent="0.25">
      <c r="A105" s="6">
        <v>104</v>
      </c>
      <c r="B105" s="3" t="s">
        <v>219</v>
      </c>
      <c r="C105" s="3" t="s">
        <v>53</v>
      </c>
      <c r="D105" s="3" t="s">
        <v>91</v>
      </c>
    </row>
    <row r="106" spans="1:4" ht="15" customHeight="1" x14ac:dyDescent="0.25">
      <c r="A106" s="6">
        <v>105</v>
      </c>
      <c r="B106" s="3" t="s">
        <v>253</v>
      </c>
      <c r="C106" s="3" t="s">
        <v>54</v>
      </c>
      <c r="D106" s="3" t="s">
        <v>79</v>
      </c>
    </row>
    <row r="107" spans="1:4" ht="15" customHeight="1" x14ac:dyDescent="0.25">
      <c r="A107" s="6">
        <v>106</v>
      </c>
      <c r="B107" s="3" t="s">
        <v>161</v>
      </c>
      <c r="D107" s="3" t="s">
        <v>36</v>
      </c>
    </row>
    <row r="108" spans="1:4" ht="15" customHeight="1" x14ac:dyDescent="0.25">
      <c r="A108" s="6">
        <v>107</v>
      </c>
      <c r="B108" s="3" t="s">
        <v>132</v>
      </c>
      <c r="C108" s="3" t="s">
        <v>30</v>
      </c>
      <c r="D108" s="3" t="s">
        <v>87</v>
      </c>
    </row>
    <row r="109" spans="1:4" ht="15" customHeight="1" x14ac:dyDescent="0.25">
      <c r="A109" s="6">
        <v>108</v>
      </c>
      <c r="B109" s="3" t="s">
        <v>259</v>
      </c>
      <c r="D109" s="3" t="s">
        <v>79</v>
      </c>
    </row>
    <row r="110" spans="1:4" ht="15" customHeight="1" x14ac:dyDescent="0.25">
      <c r="A110" s="6">
        <v>109</v>
      </c>
      <c r="B110" s="3" t="s">
        <v>207</v>
      </c>
      <c r="C110" s="3" t="s">
        <v>56</v>
      </c>
      <c r="D110" s="3" t="s">
        <v>79</v>
      </c>
    </row>
    <row r="111" spans="1:4" ht="15" customHeight="1" x14ac:dyDescent="0.25">
      <c r="A111" s="6">
        <v>110</v>
      </c>
      <c r="B111" s="3" t="s">
        <v>220</v>
      </c>
      <c r="C111" s="3" t="s">
        <v>237</v>
      </c>
      <c r="D111" s="3" t="s">
        <v>79</v>
      </c>
    </row>
    <row r="112" spans="1:4" ht="15" customHeight="1" x14ac:dyDescent="0.25">
      <c r="A112" s="6">
        <v>111</v>
      </c>
      <c r="B112" s="3" t="s">
        <v>149</v>
      </c>
      <c r="D112" s="3" t="s">
        <v>86</v>
      </c>
    </row>
    <row r="113" spans="1:4" ht="15" customHeight="1" x14ac:dyDescent="0.25">
      <c r="A113" s="6">
        <v>112</v>
      </c>
      <c r="B113" s="3" t="s">
        <v>157</v>
      </c>
      <c r="C113" s="3" t="s">
        <v>54</v>
      </c>
      <c r="D113" s="3" t="s">
        <v>36</v>
      </c>
    </row>
    <row r="114" spans="1:4" ht="15" customHeight="1" x14ac:dyDescent="0.25">
      <c r="A114" s="6">
        <v>113</v>
      </c>
      <c r="B114" s="3" t="s">
        <v>198</v>
      </c>
      <c r="C114" s="3" t="s">
        <v>57</v>
      </c>
      <c r="D114" s="3" t="s">
        <v>87</v>
      </c>
    </row>
    <row r="115" spans="1:4" ht="15" customHeight="1" x14ac:dyDescent="0.25">
      <c r="A115" s="6">
        <v>114</v>
      </c>
      <c r="B115" s="3" t="s">
        <v>221</v>
      </c>
      <c r="D115" s="3" t="s">
        <v>80</v>
      </c>
    </row>
    <row r="116" spans="1:4" ht="15" customHeight="1" x14ac:dyDescent="0.25">
      <c r="A116" s="6">
        <v>115</v>
      </c>
      <c r="B116" s="3" t="s">
        <v>172</v>
      </c>
      <c r="C116" s="3" t="s">
        <v>29</v>
      </c>
      <c r="D116" s="3" t="s">
        <v>34</v>
      </c>
    </row>
    <row r="117" spans="1:4" ht="15" customHeight="1" x14ac:dyDescent="0.25">
      <c r="A117" s="6">
        <v>116</v>
      </c>
      <c r="B117" s="3" t="s">
        <v>222</v>
      </c>
      <c r="D117" s="3" t="s">
        <v>36</v>
      </c>
    </row>
    <row r="118" spans="1:4" ht="15" customHeight="1" x14ac:dyDescent="0.25">
      <c r="A118" s="6">
        <v>117</v>
      </c>
      <c r="B118" s="3" t="s">
        <v>125</v>
      </c>
      <c r="C118" s="3" t="s">
        <v>56</v>
      </c>
      <c r="D118" s="3" t="s">
        <v>85</v>
      </c>
    </row>
    <row r="119" spans="1:4" ht="15" customHeight="1" x14ac:dyDescent="0.25">
      <c r="A119" s="6">
        <v>118</v>
      </c>
      <c r="B119" s="3" t="s">
        <v>123</v>
      </c>
      <c r="C119" s="3" t="s">
        <v>56</v>
      </c>
      <c r="D119" s="3" t="s">
        <v>34</v>
      </c>
    </row>
    <row r="120" spans="1:4" ht="15" customHeight="1" x14ac:dyDescent="0.25">
      <c r="A120" s="6">
        <v>119</v>
      </c>
      <c r="B120" s="3" t="s">
        <v>165</v>
      </c>
      <c r="C120" s="3" t="s">
        <v>56</v>
      </c>
      <c r="D120" s="3" t="s">
        <v>34</v>
      </c>
    </row>
    <row r="121" spans="1:4" ht="15" customHeight="1" x14ac:dyDescent="0.25">
      <c r="A121" s="6">
        <v>120</v>
      </c>
      <c r="B121" s="3" t="s">
        <v>19</v>
      </c>
      <c r="C121" s="3" t="s">
        <v>53</v>
      </c>
      <c r="D121" s="3" t="s">
        <v>60</v>
      </c>
    </row>
    <row r="122" spans="1:4" ht="15" customHeight="1" x14ac:dyDescent="0.25">
      <c r="A122" s="6">
        <v>121</v>
      </c>
      <c r="B122" s="3" t="s">
        <v>150</v>
      </c>
      <c r="D122" s="3" t="s">
        <v>81</v>
      </c>
    </row>
    <row r="123" spans="1:4" ht="15" customHeight="1" x14ac:dyDescent="0.25">
      <c r="A123" s="6">
        <v>122</v>
      </c>
      <c r="B123" s="3" t="s">
        <v>223</v>
      </c>
      <c r="C123" s="3" t="s">
        <v>57</v>
      </c>
      <c r="D123" s="3" t="s">
        <v>85</v>
      </c>
    </row>
    <row r="124" spans="1:4" ht="15" customHeight="1" x14ac:dyDescent="0.25">
      <c r="A124" s="6">
        <v>123</v>
      </c>
      <c r="B124" s="3" t="s">
        <v>151</v>
      </c>
      <c r="D124" s="3" t="s">
        <v>81</v>
      </c>
    </row>
    <row r="125" spans="1:4" ht="15" customHeight="1" x14ac:dyDescent="0.25">
      <c r="A125" s="6">
        <v>124</v>
      </c>
      <c r="B125" s="3" t="s">
        <v>153</v>
      </c>
      <c r="D125" s="3" t="s">
        <v>86</v>
      </c>
    </row>
    <row r="126" spans="1:4" ht="15" customHeight="1" x14ac:dyDescent="0.25">
      <c r="A126" s="6">
        <v>125</v>
      </c>
      <c r="B126" s="3" t="s">
        <v>224</v>
      </c>
      <c r="C126" s="3" t="s">
        <v>56</v>
      </c>
      <c r="D126" s="3" t="s">
        <v>79</v>
      </c>
    </row>
    <row r="127" spans="1:4" ht="15" customHeight="1" x14ac:dyDescent="0.25">
      <c r="A127" s="6">
        <v>126</v>
      </c>
      <c r="B127" s="3" t="s">
        <v>154</v>
      </c>
      <c r="C127" s="3" t="s">
        <v>29</v>
      </c>
      <c r="D127" s="3" t="s">
        <v>92</v>
      </c>
    </row>
    <row r="128" spans="1:4" ht="15" customHeight="1" x14ac:dyDescent="0.25">
      <c r="A128" s="6">
        <v>127</v>
      </c>
      <c r="B128" s="3" t="s">
        <v>204</v>
      </c>
      <c r="C128" s="3" t="s">
        <v>56</v>
      </c>
      <c r="D128" s="3" t="s">
        <v>89</v>
      </c>
    </row>
    <row r="129" spans="1:4" ht="15" customHeight="1" x14ac:dyDescent="0.25">
      <c r="A129" s="6">
        <v>128</v>
      </c>
      <c r="B129" s="3" t="s">
        <v>170</v>
      </c>
      <c r="D129" s="3" t="s">
        <v>85</v>
      </c>
    </row>
    <row r="130" spans="1:4" ht="15" customHeight="1" x14ac:dyDescent="0.25">
      <c r="A130" s="6">
        <v>129</v>
      </c>
      <c r="B130" s="3" t="s">
        <v>135</v>
      </c>
      <c r="C130" s="3" t="s">
        <v>54</v>
      </c>
      <c r="D130" s="3" t="s">
        <v>81</v>
      </c>
    </row>
    <row r="131" spans="1:4" ht="15" customHeight="1" x14ac:dyDescent="0.25">
      <c r="A131" s="6">
        <v>130</v>
      </c>
      <c r="B131" s="3" t="s">
        <v>225</v>
      </c>
      <c r="C131" s="3" t="s">
        <v>53</v>
      </c>
      <c r="D131" s="3" t="s">
        <v>81</v>
      </c>
    </row>
    <row r="132" spans="1:4" ht="15" customHeight="1" x14ac:dyDescent="0.25">
      <c r="A132" s="6">
        <v>131</v>
      </c>
      <c r="B132" s="3" t="s">
        <v>103</v>
      </c>
      <c r="C132" s="3" t="s">
        <v>30</v>
      </c>
      <c r="D132" s="3" t="s">
        <v>79</v>
      </c>
    </row>
    <row r="133" spans="1:4" ht="15" customHeight="1" x14ac:dyDescent="0.25">
      <c r="A133" s="6">
        <v>132</v>
      </c>
      <c r="B133" s="3" t="s">
        <v>180</v>
      </c>
      <c r="C133" s="3" t="s">
        <v>56</v>
      </c>
      <c r="D133" s="3" t="s">
        <v>79</v>
      </c>
    </row>
    <row r="134" spans="1:4" ht="15" customHeight="1" x14ac:dyDescent="0.25">
      <c r="A134" s="6">
        <v>133</v>
      </c>
      <c r="B134" s="3" t="s">
        <v>245</v>
      </c>
      <c r="C134" s="3" t="s">
        <v>54</v>
      </c>
      <c r="D134" s="3" t="s">
        <v>86</v>
      </c>
    </row>
    <row r="135" spans="1:4" ht="15" customHeight="1" x14ac:dyDescent="0.25">
      <c r="A135" s="6">
        <v>134</v>
      </c>
      <c r="B135" s="3" t="s">
        <v>181</v>
      </c>
      <c r="C135" s="3" t="s">
        <v>53</v>
      </c>
      <c r="D135" s="3" t="s">
        <v>79</v>
      </c>
    </row>
    <row r="136" spans="1:4" ht="15" customHeight="1" x14ac:dyDescent="0.25">
      <c r="A136" s="6">
        <v>135</v>
      </c>
      <c r="B136" s="3" t="s">
        <v>282</v>
      </c>
      <c r="D136" s="3" t="s">
        <v>89</v>
      </c>
    </row>
    <row r="137" spans="1:4" ht="15" customHeight="1" x14ac:dyDescent="0.25">
      <c r="A137" s="6">
        <v>136</v>
      </c>
      <c r="B137" s="3" t="s">
        <v>141</v>
      </c>
      <c r="D137" s="3" t="s">
        <v>79</v>
      </c>
    </row>
    <row r="138" spans="1:4" ht="15" customHeight="1" x14ac:dyDescent="0.25">
      <c r="A138" s="6">
        <v>137</v>
      </c>
      <c r="B138" s="3" t="s">
        <v>160</v>
      </c>
      <c r="C138" s="3" t="s">
        <v>54</v>
      </c>
      <c r="D138" s="3" t="s">
        <v>99</v>
      </c>
    </row>
    <row r="139" spans="1:4" ht="15" customHeight="1" x14ac:dyDescent="0.25">
      <c r="A139" s="6">
        <v>138</v>
      </c>
      <c r="B139" s="3" t="s">
        <v>283</v>
      </c>
      <c r="C139" s="3" t="s">
        <v>56</v>
      </c>
      <c r="D139" s="3" t="s">
        <v>81</v>
      </c>
    </row>
    <row r="140" spans="1:4" ht="15" customHeight="1" x14ac:dyDescent="0.25">
      <c r="A140" s="6">
        <v>139</v>
      </c>
      <c r="B140" s="3" t="s">
        <v>183</v>
      </c>
      <c r="C140" s="3" t="s">
        <v>57</v>
      </c>
      <c r="D140" s="3" t="s">
        <v>81</v>
      </c>
    </row>
    <row r="141" spans="1:4" ht="15" customHeight="1" x14ac:dyDescent="0.25">
      <c r="A141" s="6">
        <v>140</v>
      </c>
      <c r="B141" s="3" t="s">
        <v>185</v>
      </c>
      <c r="D141" s="3" t="s">
        <v>36</v>
      </c>
    </row>
    <row r="142" spans="1:4" ht="15" customHeight="1" x14ac:dyDescent="0.25">
      <c r="A142" s="6">
        <v>141</v>
      </c>
      <c r="B142" s="3" t="s">
        <v>260</v>
      </c>
      <c r="C142" s="3" t="s">
        <v>56</v>
      </c>
      <c r="D142" s="3" t="s">
        <v>34</v>
      </c>
    </row>
    <row r="143" spans="1:4" ht="15" customHeight="1" x14ac:dyDescent="0.25">
      <c r="A143" s="6">
        <v>142</v>
      </c>
      <c r="B143" s="3" t="s">
        <v>284</v>
      </c>
      <c r="C143" s="3" t="s">
        <v>53</v>
      </c>
      <c r="D143" s="3" t="s">
        <v>34</v>
      </c>
    </row>
    <row r="144" spans="1:4" ht="15" customHeight="1" x14ac:dyDescent="0.25">
      <c r="A144" s="6">
        <v>143</v>
      </c>
      <c r="B144" s="3" t="s">
        <v>106</v>
      </c>
      <c r="C144" s="3" t="s">
        <v>54</v>
      </c>
      <c r="D144" s="3" t="s">
        <v>60</v>
      </c>
    </row>
    <row r="145" spans="1:4" ht="15" customHeight="1" x14ac:dyDescent="0.25">
      <c r="A145" s="6">
        <v>144</v>
      </c>
      <c r="B145" s="3" t="s">
        <v>285</v>
      </c>
      <c r="C145" s="3" t="s">
        <v>56</v>
      </c>
      <c r="D145" s="3" t="s">
        <v>79</v>
      </c>
    </row>
    <row r="146" spans="1:4" ht="15" customHeight="1" x14ac:dyDescent="0.25">
      <c r="A146" s="6">
        <v>145</v>
      </c>
      <c r="B146" s="3" t="s">
        <v>167</v>
      </c>
      <c r="C146" s="3" t="s">
        <v>54</v>
      </c>
      <c r="D146" s="3" t="s">
        <v>85</v>
      </c>
    </row>
    <row r="147" spans="1:4" ht="15" customHeight="1" x14ac:dyDescent="0.25">
      <c r="A147" s="6">
        <v>146</v>
      </c>
      <c r="B147" s="3" t="s">
        <v>184</v>
      </c>
      <c r="C147" s="3" t="s">
        <v>54</v>
      </c>
      <c r="D147" s="3" t="s">
        <v>86</v>
      </c>
    </row>
    <row r="148" spans="1:4" ht="15" customHeight="1" x14ac:dyDescent="0.25">
      <c r="A148" s="6">
        <v>147</v>
      </c>
      <c r="B148" s="3" t="s">
        <v>178</v>
      </c>
      <c r="D148" s="3" t="s">
        <v>59</v>
      </c>
    </row>
    <row r="149" spans="1:4" ht="15" customHeight="1" x14ac:dyDescent="0.25">
      <c r="A149" s="6">
        <v>148</v>
      </c>
      <c r="B149" s="3" t="s">
        <v>249</v>
      </c>
      <c r="D149" s="3" t="s">
        <v>34</v>
      </c>
    </row>
    <row r="150" spans="1:4" ht="15" customHeight="1" x14ac:dyDescent="0.25">
      <c r="A150" s="6">
        <v>149</v>
      </c>
      <c r="B150" s="3" t="s">
        <v>251</v>
      </c>
      <c r="C150" s="3" t="s">
        <v>57</v>
      </c>
      <c r="D150" s="3" t="s">
        <v>79</v>
      </c>
    </row>
    <row r="151" spans="1:4" ht="15" customHeight="1" x14ac:dyDescent="0.25">
      <c r="A151" s="6">
        <v>150</v>
      </c>
      <c r="B151" s="3" t="s">
        <v>265</v>
      </c>
      <c r="C151" s="3" t="s">
        <v>54</v>
      </c>
      <c r="D151" s="3" t="s">
        <v>88</v>
      </c>
    </row>
    <row r="152" spans="1:4" ht="15" customHeight="1" x14ac:dyDescent="0.25">
      <c r="A152" s="6">
        <v>151</v>
      </c>
      <c r="B152" s="3" t="s">
        <v>126</v>
      </c>
      <c r="C152" s="3" t="s">
        <v>56</v>
      </c>
      <c r="D152" s="3" t="s">
        <v>82</v>
      </c>
    </row>
    <row r="153" spans="1:4" ht="15" customHeight="1" x14ac:dyDescent="0.25">
      <c r="A153" s="6">
        <v>152</v>
      </c>
      <c r="B153" s="3" t="s">
        <v>199</v>
      </c>
      <c r="C153" s="3" t="s">
        <v>56</v>
      </c>
      <c r="D153" s="3" t="s">
        <v>81</v>
      </c>
    </row>
    <row r="154" spans="1:4" ht="15" customHeight="1" x14ac:dyDescent="0.25">
      <c r="A154" s="6">
        <v>153</v>
      </c>
      <c r="B154" s="3" t="s">
        <v>98</v>
      </c>
      <c r="C154" s="3" t="s">
        <v>54</v>
      </c>
      <c r="D154" s="3" t="s">
        <v>100</v>
      </c>
    </row>
    <row r="155" spans="1:4" ht="15" customHeight="1" x14ac:dyDescent="0.25">
      <c r="A155" s="6">
        <v>154</v>
      </c>
      <c r="B155" s="3" t="s">
        <v>267</v>
      </c>
      <c r="C155" s="3" t="s">
        <v>275</v>
      </c>
      <c r="D155" s="3" t="s">
        <v>91</v>
      </c>
    </row>
    <row r="156" spans="1:4" ht="15" customHeight="1" x14ac:dyDescent="0.25">
      <c r="A156" s="6">
        <v>155</v>
      </c>
      <c r="B156" s="3" t="s">
        <v>226</v>
      </c>
      <c r="C156" s="3" t="s">
        <v>53</v>
      </c>
      <c r="D156" s="3" t="s">
        <v>85</v>
      </c>
    </row>
    <row r="157" spans="1:4" ht="15" customHeight="1" x14ac:dyDescent="0.25">
      <c r="A157" s="6">
        <v>156</v>
      </c>
      <c r="B157" s="3" t="s">
        <v>163</v>
      </c>
      <c r="D157" s="3" t="s">
        <v>34</v>
      </c>
    </row>
    <row r="158" spans="1:4" ht="15" customHeight="1" x14ac:dyDescent="0.25">
      <c r="A158" s="6">
        <v>157</v>
      </c>
      <c r="B158" s="3" t="s">
        <v>266</v>
      </c>
      <c r="D158" s="3" t="s">
        <v>60</v>
      </c>
    </row>
    <row r="159" spans="1:4" ht="15" customHeight="1" x14ac:dyDescent="0.25">
      <c r="A159" s="6">
        <v>158</v>
      </c>
      <c r="B159" s="3" t="s">
        <v>227</v>
      </c>
      <c r="C159" s="3" t="s">
        <v>56</v>
      </c>
      <c r="D159" s="3" t="s">
        <v>61</v>
      </c>
    </row>
    <row r="160" spans="1:4" ht="15" customHeight="1" x14ac:dyDescent="0.25">
      <c r="A160" s="6">
        <v>159</v>
      </c>
      <c r="B160" s="3" t="s">
        <v>208</v>
      </c>
      <c r="C160" s="3" t="s">
        <v>57</v>
      </c>
      <c r="D160" s="3" t="s">
        <v>34</v>
      </c>
    </row>
    <row r="161" spans="1:4" ht="15" customHeight="1" x14ac:dyDescent="0.25">
      <c r="A161" s="6">
        <v>160</v>
      </c>
      <c r="B161" s="3" t="s">
        <v>162</v>
      </c>
      <c r="C161" s="3" t="s">
        <v>54</v>
      </c>
      <c r="D161" s="3" t="s">
        <v>81</v>
      </c>
    </row>
    <row r="162" spans="1:4" ht="15" customHeight="1" x14ac:dyDescent="0.25">
      <c r="A162" s="6">
        <v>161</v>
      </c>
      <c r="B162" s="3" t="s">
        <v>143</v>
      </c>
      <c r="C162" s="3" t="s">
        <v>54</v>
      </c>
      <c r="D162" s="3" t="s">
        <v>36</v>
      </c>
    </row>
    <row r="163" spans="1:4" ht="15" customHeight="1" x14ac:dyDescent="0.25">
      <c r="A163" s="6">
        <v>162</v>
      </c>
      <c r="B163" s="3" t="s">
        <v>187</v>
      </c>
      <c r="C163" s="3" t="s">
        <v>54</v>
      </c>
      <c r="D163" s="3" t="s">
        <v>86</v>
      </c>
    </row>
    <row r="164" spans="1:4" ht="15" customHeight="1" x14ac:dyDescent="0.25">
      <c r="A164" s="6">
        <v>163</v>
      </c>
      <c r="B164" s="3" t="s">
        <v>115</v>
      </c>
      <c r="C164" s="3" t="s">
        <v>54</v>
      </c>
      <c r="D164" s="3" t="s">
        <v>79</v>
      </c>
    </row>
    <row r="165" spans="1:4" ht="15" customHeight="1" x14ac:dyDescent="0.25">
      <c r="A165" s="6">
        <v>164</v>
      </c>
      <c r="B165" s="3" t="s">
        <v>140</v>
      </c>
      <c r="C165" s="3" t="s">
        <v>30</v>
      </c>
      <c r="D165" s="3" t="s">
        <v>86</v>
      </c>
    </row>
    <row r="166" spans="1:4" ht="15" customHeight="1" x14ac:dyDescent="0.25">
      <c r="A166" s="6">
        <v>165</v>
      </c>
      <c r="B166" s="3" t="s">
        <v>268</v>
      </c>
      <c r="C166" s="3" t="s">
        <v>57</v>
      </c>
      <c r="D166" s="3" t="s">
        <v>79</v>
      </c>
    </row>
    <row r="167" spans="1:4" ht="15" customHeight="1" x14ac:dyDescent="0.25">
      <c r="A167" s="6">
        <v>166</v>
      </c>
      <c r="B167" s="3" t="s">
        <v>193</v>
      </c>
      <c r="D167" s="3" t="s">
        <v>81</v>
      </c>
    </row>
    <row r="168" spans="1:4" ht="15" customHeight="1" x14ac:dyDescent="0.25">
      <c r="A168" s="6">
        <v>167</v>
      </c>
      <c r="B168" s="3" t="s">
        <v>228</v>
      </c>
      <c r="C168" s="3" t="s">
        <v>54</v>
      </c>
      <c r="D168" s="3" t="s">
        <v>81</v>
      </c>
    </row>
    <row r="169" spans="1:4" ht="15" customHeight="1" x14ac:dyDescent="0.25">
      <c r="A169" s="6">
        <v>168</v>
      </c>
      <c r="B169" s="3" t="s">
        <v>252</v>
      </c>
      <c r="C169" s="3" t="s">
        <v>55</v>
      </c>
      <c r="D169" s="3" t="s">
        <v>79</v>
      </c>
    </row>
    <row r="170" spans="1:4" ht="15" customHeight="1" x14ac:dyDescent="0.25">
      <c r="A170" s="6">
        <v>169</v>
      </c>
      <c r="B170" s="3" t="s">
        <v>117</v>
      </c>
      <c r="D170" s="3" t="s">
        <v>36</v>
      </c>
    </row>
    <row r="171" spans="1:4" ht="15" customHeight="1" x14ac:dyDescent="0.25">
      <c r="A171" s="6">
        <v>170</v>
      </c>
      <c r="B171" s="3" t="s">
        <v>110</v>
      </c>
      <c r="C171" s="3" t="s">
        <v>55</v>
      </c>
      <c r="D171" s="3" t="s">
        <v>79</v>
      </c>
    </row>
    <row r="172" spans="1:4" ht="15" customHeight="1" x14ac:dyDescent="0.25">
      <c r="A172" s="6">
        <v>171</v>
      </c>
      <c r="B172" s="3" t="s">
        <v>270</v>
      </c>
      <c r="C172" s="3" t="s">
        <v>276</v>
      </c>
      <c r="D172" s="3" t="s">
        <v>59</v>
      </c>
    </row>
    <row r="173" spans="1:4" ht="15" customHeight="1" x14ac:dyDescent="0.25">
      <c r="A173" s="6">
        <v>172</v>
      </c>
      <c r="B173" s="3" t="s">
        <v>113</v>
      </c>
      <c r="C173" s="3" t="s">
        <v>30</v>
      </c>
      <c r="D173" s="3" t="s">
        <v>79</v>
      </c>
    </row>
    <row r="174" spans="1:4" ht="15" customHeight="1" x14ac:dyDescent="0.25">
      <c r="A174" s="6">
        <v>173</v>
      </c>
      <c r="B174" s="3" t="s">
        <v>175</v>
      </c>
      <c r="C174" s="3" t="s">
        <v>30</v>
      </c>
      <c r="D174" s="3" t="s">
        <v>89</v>
      </c>
    </row>
    <row r="175" spans="1:4" ht="15" customHeight="1" x14ac:dyDescent="0.25">
      <c r="A175" s="6">
        <v>174</v>
      </c>
      <c r="B175" s="3" t="s">
        <v>242</v>
      </c>
      <c r="D175" s="3" t="s">
        <v>81</v>
      </c>
    </row>
    <row r="176" spans="1:4" ht="15" customHeight="1" x14ac:dyDescent="0.25">
      <c r="A176" s="6">
        <v>175</v>
      </c>
      <c r="B176" s="3" t="s">
        <v>168</v>
      </c>
      <c r="D176" s="3" t="s">
        <v>84</v>
      </c>
    </row>
    <row r="177" spans="1:4" ht="15" customHeight="1" x14ac:dyDescent="0.25">
      <c r="A177" s="6">
        <v>176</v>
      </c>
      <c r="B177" s="3" t="s">
        <v>243</v>
      </c>
      <c r="D177" s="3" t="s">
        <v>86</v>
      </c>
    </row>
    <row r="178" spans="1:4" ht="15" customHeight="1" x14ac:dyDescent="0.25">
      <c r="A178" s="6">
        <v>177</v>
      </c>
      <c r="B178" s="3" t="s">
        <v>262</v>
      </c>
      <c r="D178" s="3" t="s">
        <v>36</v>
      </c>
    </row>
    <row r="179" spans="1:4" ht="15" customHeight="1" x14ac:dyDescent="0.25">
      <c r="A179" s="6">
        <v>178</v>
      </c>
      <c r="B179" s="3" t="s">
        <v>119</v>
      </c>
      <c r="D179" s="3" t="s">
        <v>79</v>
      </c>
    </row>
    <row r="180" spans="1:4" ht="15" customHeight="1" x14ac:dyDescent="0.25">
      <c r="A180" s="6">
        <v>179</v>
      </c>
      <c r="B180" s="3" t="s">
        <v>138</v>
      </c>
      <c r="C180" s="3" t="s">
        <v>30</v>
      </c>
      <c r="D180" s="3" t="s">
        <v>79</v>
      </c>
    </row>
    <row r="181" spans="1:4" ht="15" customHeight="1" x14ac:dyDescent="0.25">
      <c r="A181" s="6">
        <v>180</v>
      </c>
      <c r="B181" s="3" t="s">
        <v>269</v>
      </c>
      <c r="C181" s="3" t="s">
        <v>54</v>
      </c>
      <c r="D181" s="3" t="s">
        <v>81</v>
      </c>
    </row>
    <row r="182" spans="1:4" ht="15" customHeight="1" x14ac:dyDescent="0.25">
      <c r="A182" s="6">
        <v>181</v>
      </c>
      <c r="B182" s="3" t="s">
        <v>188</v>
      </c>
      <c r="C182" s="3" t="s">
        <v>57</v>
      </c>
      <c r="D182" s="3" t="s">
        <v>81</v>
      </c>
    </row>
    <row r="183" spans="1:4" ht="15" customHeight="1" x14ac:dyDescent="0.25">
      <c r="A183" s="6">
        <v>182</v>
      </c>
      <c r="B183" s="3" t="s">
        <v>189</v>
      </c>
      <c r="C183" s="3" t="s">
        <v>30</v>
      </c>
      <c r="D183" s="3" t="s">
        <v>36</v>
      </c>
    </row>
    <row r="184" spans="1:4" ht="15" customHeight="1" x14ac:dyDescent="0.25">
      <c r="A184" s="6">
        <v>183</v>
      </c>
      <c r="B184" s="3" t="s">
        <v>279</v>
      </c>
      <c r="C184" s="3" t="s">
        <v>56</v>
      </c>
      <c r="D184" s="3" t="s">
        <v>280</v>
      </c>
    </row>
    <row r="185" spans="1:4" ht="15" customHeight="1" x14ac:dyDescent="0.25">
      <c r="A185" s="6">
        <v>184</v>
      </c>
      <c r="B185" s="3" t="s">
        <v>229</v>
      </c>
      <c r="C185" s="3" t="s">
        <v>53</v>
      </c>
      <c r="D185" s="3" t="s">
        <v>81</v>
      </c>
    </row>
    <row r="186" spans="1:4" ht="15" customHeight="1" x14ac:dyDescent="0.25">
      <c r="A186" s="6">
        <v>185</v>
      </c>
      <c r="B186" s="3" t="s">
        <v>271</v>
      </c>
      <c r="C186" s="3" t="s">
        <v>54</v>
      </c>
      <c r="D186" s="3" t="s">
        <v>92</v>
      </c>
    </row>
    <row r="187" spans="1:4" ht="15" customHeight="1" x14ac:dyDescent="0.25">
      <c r="A187" s="6">
        <v>186</v>
      </c>
      <c r="B187" s="3" t="s">
        <v>201</v>
      </c>
      <c r="D187" s="3" t="s">
        <v>36</v>
      </c>
    </row>
    <row r="188" spans="1:4" ht="15" customHeight="1" x14ac:dyDescent="0.25">
      <c r="A188" s="6">
        <v>187</v>
      </c>
      <c r="B188" s="3" t="s">
        <v>26</v>
      </c>
      <c r="D188" s="3" t="s">
        <v>90</v>
      </c>
    </row>
    <row r="189" spans="1:4" ht="15" customHeight="1" x14ac:dyDescent="0.25">
      <c r="A189" s="6">
        <v>188</v>
      </c>
      <c r="B189" s="3" t="s">
        <v>230</v>
      </c>
      <c r="C189" s="3" t="s">
        <v>29</v>
      </c>
      <c r="D189" s="3" t="s">
        <v>81</v>
      </c>
    </row>
    <row r="190" spans="1:4" ht="15" customHeight="1" x14ac:dyDescent="0.25">
      <c r="A190" s="6">
        <v>189</v>
      </c>
      <c r="B190" s="3" t="s">
        <v>127</v>
      </c>
      <c r="C190" s="3" t="s">
        <v>30</v>
      </c>
      <c r="D190" s="3" t="s">
        <v>91</v>
      </c>
    </row>
    <row r="191" spans="1:4" ht="15" customHeight="1" x14ac:dyDescent="0.25">
      <c r="A191" s="6">
        <v>190</v>
      </c>
      <c r="B191" s="3" t="s">
        <v>166</v>
      </c>
      <c r="C191" s="3" t="s">
        <v>53</v>
      </c>
      <c r="D191" s="3" t="s">
        <v>79</v>
      </c>
    </row>
    <row r="192" spans="1:4" ht="15" customHeight="1" x14ac:dyDescent="0.25">
      <c r="A192" s="6">
        <v>191</v>
      </c>
      <c r="B192" s="3" t="s">
        <v>192</v>
      </c>
      <c r="C192" s="3" t="s">
        <v>56</v>
      </c>
      <c r="D192" s="3" t="s">
        <v>60</v>
      </c>
    </row>
    <row r="193" spans="1:4" ht="15" customHeight="1" x14ac:dyDescent="0.25">
      <c r="A193" s="6">
        <v>192</v>
      </c>
      <c r="B193" s="3" t="s">
        <v>190</v>
      </c>
      <c r="C193" s="3" t="s">
        <v>53</v>
      </c>
      <c r="D193" s="3" t="s">
        <v>79</v>
      </c>
    </row>
    <row r="194" spans="1:4" ht="15" customHeight="1" x14ac:dyDescent="0.25">
      <c r="A194" s="6">
        <v>193</v>
      </c>
      <c r="B194" s="3" t="s">
        <v>202</v>
      </c>
      <c r="C194" s="3" t="s">
        <v>56</v>
      </c>
      <c r="D194" s="3" t="s">
        <v>79</v>
      </c>
    </row>
    <row r="195" spans="1:4" ht="15" customHeight="1" x14ac:dyDescent="0.25">
      <c r="A195" s="6">
        <v>194</v>
      </c>
      <c r="B195" s="3" t="s">
        <v>118</v>
      </c>
      <c r="C195" s="3" t="s">
        <v>30</v>
      </c>
      <c r="D195" s="3" t="s">
        <v>99</v>
      </c>
    </row>
    <row r="196" spans="1:4" ht="15" customHeight="1" x14ac:dyDescent="0.25">
      <c r="A196" s="6">
        <v>195</v>
      </c>
      <c r="B196" s="3" t="s">
        <v>231</v>
      </c>
      <c r="C196" s="3" t="s">
        <v>29</v>
      </c>
      <c r="D196" s="3" t="s">
        <v>99</v>
      </c>
    </row>
    <row r="197" spans="1:4" ht="15" customHeight="1" x14ac:dyDescent="0.25">
      <c r="A197" s="6">
        <v>196</v>
      </c>
      <c r="B197" s="3" t="s">
        <v>159</v>
      </c>
      <c r="C197" s="3" t="s">
        <v>29</v>
      </c>
      <c r="D197" s="3" t="s">
        <v>87</v>
      </c>
    </row>
    <row r="198" spans="1:4" ht="15" customHeight="1" x14ac:dyDescent="0.25">
      <c r="A198" s="6">
        <v>197</v>
      </c>
      <c r="B198" s="3" t="s">
        <v>232</v>
      </c>
      <c r="C198" s="3" t="s">
        <v>54</v>
      </c>
      <c r="D198" s="3" t="s">
        <v>79</v>
      </c>
    </row>
    <row r="199" spans="1:4" ht="15" customHeight="1" x14ac:dyDescent="0.25">
      <c r="A199" s="6">
        <v>198</v>
      </c>
      <c r="B199" s="3" t="s">
        <v>111</v>
      </c>
      <c r="C199" s="3" t="s">
        <v>58</v>
      </c>
      <c r="D199" s="3" t="s">
        <v>79</v>
      </c>
    </row>
    <row r="200" spans="1:4" ht="15" customHeight="1" x14ac:dyDescent="0.25">
      <c r="A200" s="6">
        <v>199</v>
      </c>
      <c r="B200" s="3" t="s">
        <v>273</v>
      </c>
      <c r="C200" s="3" t="s">
        <v>53</v>
      </c>
      <c r="D200" s="3" t="s">
        <v>81</v>
      </c>
    </row>
    <row r="201" spans="1:4" ht="15" customHeight="1" x14ac:dyDescent="0.25">
      <c r="A201" s="6">
        <v>200</v>
      </c>
      <c r="B201" s="3" t="s">
        <v>191</v>
      </c>
      <c r="C201" s="3" t="s">
        <v>29</v>
      </c>
      <c r="D201" s="3" t="s">
        <v>59</v>
      </c>
    </row>
    <row r="202" spans="1:4" ht="15" customHeight="1" x14ac:dyDescent="0.25">
      <c r="A202" s="6">
        <v>201</v>
      </c>
      <c r="B202" s="3" t="s">
        <v>233</v>
      </c>
      <c r="C202" s="3" t="s">
        <v>53</v>
      </c>
      <c r="D202" s="3" t="s">
        <v>79</v>
      </c>
    </row>
    <row r="203" spans="1:4" ht="15" customHeight="1" x14ac:dyDescent="0.25">
      <c r="A203" s="6">
        <v>202</v>
      </c>
      <c r="B203" s="3" t="s">
        <v>164</v>
      </c>
      <c r="C203" s="3" t="s">
        <v>30</v>
      </c>
      <c r="D203" s="3" t="s">
        <v>79</v>
      </c>
    </row>
    <row r="204" spans="1:4" ht="15" customHeight="1" x14ac:dyDescent="0.25">
      <c r="A204" s="6">
        <v>203</v>
      </c>
      <c r="B204" s="3" t="s">
        <v>234</v>
      </c>
      <c r="D204" s="3" t="s">
        <v>81</v>
      </c>
    </row>
    <row r="205" spans="1:4" ht="15" customHeight="1" x14ac:dyDescent="0.25">
      <c r="A205" s="6">
        <v>204</v>
      </c>
      <c r="B205" s="3" t="s">
        <v>241</v>
      </c>
      <c r="D205" s="3" t="s">
        <v>87</v>
      </c>
    </row>
    <row r="206" spans="1:4" ht="15" customHeight="1" x14ac:dyDescent="0.25">
      <c r="A206" s="6">
        <v>205</v>
      </c>
      <c r="B206" s="3" t="s">
        <v>235</v>
      </c>
      <c r="C206" s="3" t="s">
        <v>56</v>
      </c>
      <c r="D206" s="3" t="s">
        <v>79</v>
      </c>
    </row>
    <row r="207" spans="1:4" ht="15" customHeight="1" x14ac:dyDescent="0.25">
      <c r="A207" s="6">
        <v>206</v>
      </c>
      <c r="B207" s="3" t="s">
        <v>236</v>
      </c>
      <c r="C207" s="3" t="s">
        <v>54</v>
      </c>
      <c r="D207" s="3" t="s">
        <v>91</v>
      </c>
    </row>
    <row r="208" spans="1:4" ht="15" customHeight="1" x14ac:dyDescent="0.25">
      <c r="A208" s="6">
        <v>207</v>
      </c>
      <c r="B208" s="3" t="s">
        <v>247</v>
      </c>
      <c r="C208" s="3" t="s">
        <v>57</v>
      </c>
      <c r="D208" s="3" t="s">
        <v>79</v>
      </c>
    </row>
    <row r="209" spans="1:4" ht="15" customHeight="1" x14ac:dyDescent="0.25">
      <c r="A209" s="6">
        <v>208</v>
      </c>
      <c r="B209" s="3" t="s">
        <v>272</v>
      </c>
      <c r="C209" s="3" t="s">
        <v>53</v>
      </c>
      <c r="D209" s="3" t="s">
        <v>277</v>
      </c>
    </row>
    <row r="210" spans="1:4" ht="15" customHeight="1" x14ac:dyDescent="0.25">
      <c r="A210" s="6">
        <v>209</v>
      </c>
      <c r="B210" s="3" t="s">
        <v>209</v>
      </c>
      <c r="C210" s="3" t="s">
        <v>56</v>
      </c>
      <c r="D210" s="3" t="s">
        <v>79</v>
      </c>
    </row>
    <row r="211" spans="1:4" ht="15" customHeight="1" x14ac:dyDescent="0.25">
      <c r="A211" s="6">
        <v>210</v>
      </c>
      <c r="B211" s="3" t="s">
        <v>248</v>
      </c>
      <c r="C211" s="3" t="s">
        <v>57</v>
      </c>
      <c r="D211" s="3" t="s">
        <v>81</v>
      </c>
    </row>
    <row r="212" spans="1:4" ht="15" customHeight="1" thickBot="1" x14ac:dyDescent="0.3">
      <c r="A212" s="11"/>
      <c r="B212" s="11"/>
      <c r="C212" s="11"/>
      <c r="D2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2025-09-16T13:10:08Z</dcterms:modified>
</cp:coreProperties>
</file>