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12_2024\"/>
    </mc:Choice>
  </mc:AlternateContent>
  <xr:revisionPtr revIDLastSave="0" documentId="13_ncr:1_{CC7D10FD-E188-4BCB-8322-7D9D01798493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2" i="18" l="1"/>
  <c r="C202" i="18"/>
  <c r="D15" i="4"/>
  <c r="B15" i="4"/>
  <c r="F193" i="18" l="1"/>
  <c r="F194" i="18"/>
  <c r="F195" i="18"/>
  <c r="F196" i="18"/>
  <c r="F197" i="18"/>
  <c r="F198" i="18"/>
  <c r="F199" i="18"/>
  <c r="F200" i="18"/>
  <c r="F201" i="18"/>
  <c r="D195" i="18" l="1"/>
  <c r="D196" i="18"/>
  <c r="D197" i="18"/>
  <c r="D198" i="18"/>
  <c r="D199" i="18"/>
  <c r="D200" i="18"/>
  <c r="D201" i="18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02" i="18"/>
  <c r="F202" i="18"/>
</calcChain>
</file>

<file path=xl/sharedStrings.xml><?xml version="1.0" encoding="utf-8"?>
<sst xmlns="http://schemas.openxmlformats.org/spreadsheetml/2006/main" count="821" uniqueCount="275">
  <si>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</si>
  <si>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</si>
  <si>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</si>
  <si>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</si>
  <si>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</si>
  <si>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</si>
  <si>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</si>
  <si>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</si>
  <si>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</si>
  <si>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</si>
  <si>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</si>
  <si>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</si>
  <si>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</si>
  <si>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</si>
  <si>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</si>
  <si>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</si>
  <si>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</si>
  <si>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</si>
  <si>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</si>
  <si>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</si>
  <si>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</si>
  <si>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</si>
  <si>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</si>
  <si>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</si>
  <si>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</si>
  <si>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</si>
  <si>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</si>
  <si>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</si>
  <si>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</si>
  <si>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</si>
  <si>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</si>
  <si>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</si>
  <si>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</si>
  <si>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</si>
  <si>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</si>
  <si>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</si>
  <si>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</si>
  <si>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</si>
  <si>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</si>
  <si>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</si>
  <si>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</si>
  <si>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</si>
  <si>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</si>
  <si>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</si>
  <si>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</si>
  <si>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</si>
  <si>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</si>
  <si>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</si>
  <si>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</si>
  <si>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</si>
  <si>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</si>
  <si>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</si>
  <si>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</si>
  <si>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</si>
  <si>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</si>
  <si>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</si>
  <si>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</si>
  <si>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</si>
  <si>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</si>
  <si>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</si>
  <si>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</si>
  <si>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</si>
  <si>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</si>
  <si>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</si>
  <si>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</si>
  <si>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</si>
  <si>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</si>
  <si>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</si>
  <si>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</si>
  <si>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</si>
  <si>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</si>
  <si>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</si>
  <si>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</si>
  <si>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</si>
  <si>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</si>
  <si>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</si>
  <si>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</si>
  <si>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</si>
  <si>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</si>
  <si>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</si>
  <si>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</si>
  <si>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</si>
  <si>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</si>
  <si>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</si>
  <si>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</si>
  <si>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</si>
  <si>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</si>
  <si>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</si>
  <si>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</si>
  <si>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</si>
  <si>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</si>
  <si>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</si>
  <si>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</si>
  <si>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</si>
  <si>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</si>
  <si>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</si>
  <si>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</si>
  <si>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</si>
  <si>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</si>
  <si>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</si>
  <si>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</si>
  <si>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</si>
  <si>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</si>
  <si>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</si>
  <si>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</si>
  <si>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</si>
  <si>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</si>
  <si>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</si>
  <si>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</si>
  <si>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</si>
  <si>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</si>
  <si>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</si>
  <si>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</si>
  <si>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</si>
  <si>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</si>
  <si>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</si>
  <si>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</si>
  <si>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</si>
  <si>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</si>
  <si>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</si>
  <si>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</si>
  <si>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</si>
  <si>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</si>
  <si>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</si>
  <si>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</si>
  <si>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</si>
  <si>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</si>
  <si>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</si>
  <si>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</si>
  <si>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</si>
  <si>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</si>
  <si>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</si>
  <si>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</si>
  <si>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</si>
  <si>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</si>
  <si>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</si>
  <si>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</si>
  <si>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</si>
  <si>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</si>
  <si>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</si>
  <si>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</si>
  <si>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</si>
  <si>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</si>
  <si>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</si>
  <si>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</si>
  <si>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</si>
  <si>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</si>
  <si>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</si>
  <si>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</si>
  <si>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</si>
  <si>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</si>
  <si>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</si>
  <si>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</si>
  <si>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</si>
  <si>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</si>
  <si>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</si>
  <si>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</si>
  <si>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</si>
  <si>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</si>
  <si>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</si>
  <si>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</si>
  <si>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</si>
  <si>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</si>
  <si>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Nykredit Bank AS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</si>
  <si>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</si>
  <si>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</si>
  <si>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</si>
  <si>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</si>
  <si>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</si>
  <si>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</si>
  <si>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</si>
  <si>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</si>
  <si>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</si>
  <si>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</si>
  <si>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</si>
  <si>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</si>
  <si>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</si>
  <si>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</si>
  <si>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</si>
  <si>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</si>
  <si>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</si>
  <si>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</si>
  <si>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</si>
  <si>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</si>
  <si>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</si>
  <si>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</si>
  <si>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</si>
  <si>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</si>
  <si>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</si>
  <si>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</si>
  <si>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</si>
  <si>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</si>
  <si>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</si>
  <si>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</si>
  <si>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</si>
  <si>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</si>
  <si>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</si>
  <si>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Acadian Asset Management LLC</t>
  </si>
  <si>
    <t>Victory Capital Management Inc.</t>
  </si>
  <si>
    <t>Lingohr &amp; Partner Asset Management GmbH</t>
  </si>
  <si>
    <t>GLG Partners LP</t>
  </si>
  <si>
    <t>SELECTRA Management Company S.A.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</si>
  <si>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</si>
  <si>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</si>
  <si>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</si>
  <si>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</si>
  <si>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</si>
  <si>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</si>
  <si>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</si>
  <si>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</si>
  <si>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</si>
  <si>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</si>
  <si>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</si>
  <si>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</si>
  <si>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</si>
  <si>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</si>
  <si>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</si>
  <si>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</si>
  <si>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</si>
  <si>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</si>
  <si>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</si>
  <si>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</si>
  <si>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</si>
  <si>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</si>
  <si>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</si>
  <si>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</si>
  <si>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</si>
  <si>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</si>
  <si>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</si>
  <si>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</si>
  <si>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</si>
  <si>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</si>
  <si>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</si>
  <si>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</si>
  <si>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</si>
  <si>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</si>
  <si>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</si>
  <si>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</si>
  <si>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</si>
  <si>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</si>
  <si>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</si>
  <si>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</si>
  <si>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</si>
  <si>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</si>
  <si>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Old Mutual Investment Group (South Africa) (Pty)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</si>
  <si>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</si>
  <si>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</si>
  <si>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</si>
  <si>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</si>
  <si>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</si>
  <si>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</si>
  <si>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</si>
  <si>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</si>
  <si>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Quaero Capital S.A.</t>
  </si>
  <si>
    <t>Amundi Deutschland GmbH</t>
  </si>
  <si>
    <t>Sector Specific</t>
  </si>
  <si>
    <t>Sweden</t>
  </si>
  <si>
    <t>South Africa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</si>
  <si>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</si>
  <si>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</si>
  <si>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Carne Global Fund Managers (Ireland) Limited</t>
  </si>
  <si>
    <t>Arkéa Asset Management SA</t>
  </si>
  <si>
    <t>Federal Finance Gestion_NLE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</si>
  <si>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</si>
  <si>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</si>
  <si>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</si>
  <si>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</si>
  <si>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</si>
  <si>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</si>
  <si>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Ersel Asset Management SGR S.p.A.</t>
  </si>
  <si>
    <t>Man Investments Inc</t>
  </si>
  <si>
    <t>Man Investments, Ltd.</t>
  </si>
  <si>
    <t>Lansförsäkringar Fondförvaltning AB</t>
  </si>
  <si>
    <t>Fonte: informazioni pubbliche da Refinitiv al 31 dicembre 2024</t>
  </si>
  <si>
    <t>Fonte: informazioni pubbliche da Refinitiv al 31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</si>
</sst>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0.44032747677956907</c:v>
                </c:pt>
                <c:pt idx="1">
                  <c:v>0.28133855159382026</c:v>
                </c:pt>
                <c:pt idx="2">
                  <c:v>0.21024693046670209</c:v>
                </c:pt>
                <c:pt idx="3">
                  <c:v>6.8087041159908615E-2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0.21388467929853555</c:v>
                </c:pt>
                <c:pt idx="1">
                  <c:v>0.45008460804082218</c:v>
                </c:pt>
                <c:pt idx="2">
                  <c:v>3.6363646807230421E-2</c:v>
                </c:pt>
                <c:pt idx="3">
                  <c:v>7.1443111264172547E-3</c:v>
                </c:pt>
                <c:pt idx="4">
                  <c:v>3.5543996056038293E-2</c:v>
                </c:pt>
                <c:pt idx="5">
                  <c:v>6.2366655973542122E-2</c:v>
                </c:pt>
                <c:pt idx="6">
                  <c:v>4.0049845346372182E-2</c:v>
                </c:pt>
                <c:pt idx="7">
                  <c:v>5.561104417087176E-2</c:v>
                </c:pt>
                <c:pt idx="8">
                  <c:v>9.8951213180170236E-2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6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102</v>
      </c>
      <c r="F1" s="2" t="s">
        <v>103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78310406</v>
      </c>
      <c r="D2" s="8">
        <f>+C2/$H$1</f>
        <v>5.257359451902005E-2</v>
      </c>
      <c r="E2" s="33">
        <v>2120101</v>
      </c>
      <c r="F2" s="34">
        <f>+IF(ISERR(E2/(C2-E2)),"",E2/(C2-E2))</f>
        <v>2.7826388147415868E-2</v>
      </c>
    </row>
    <row r="3" spans="1:8" ht="15" customHeight="1" x14ac:dyDescent="0.25">
      <c r="A3" s="6">
        <v>2</v>
      </c>
      <c r="B3" s="3" t="s">
        <v>5</v>
      </c>
      <c r="C3" s="7">
        <v>25293709</v>
      </c>
      <c r="D3" s="8">
        <f t="shared" ref="D3:D52" si="0">+C3/$H$1</f>
        <v>1.6980900352477908E-2</v>
      </c>
      <c r="E3" s="33">
        <v>2359738</v>
      </c>
      <c r="F3" s="34">
        <f>+IF(ISERR(E3/(C3-E3)),"",E3/(C3-E3))</f>
        <v>0.10289269137036931</v>
      </c>
    </row>
    <row r="4" spans="1:8" ht="15" customHeight="1" x14ac:dyDescent="0.25">
      <c r="A4" s="6">
        <v>3</v>
      </c>
      <c r="B4" s="3" t="s">
        <v>2</v>
      </c>
      <c r="C4" s="7">
        <v>19979989</v>
      </c>
      <c r="D4" s="8">
        <f t="shared" si="0"/>
        <v>1.3413540981775536E-2</v>
      </c>
      <c r="E4" s="33">
        <v>-680168</v>
      </c>
      <c r="F4" s="34">
        <f t="shared" ref="F4:F66" si="1">+IF(ISERR(E4/(C4-E4)),"",E4/(C4-E4))</f>
        <v>-3.292172465097918E-2</v>
      </c>
    </row>
    <row r="5" spans="1:8" ht="15" customHeight="1" x14ac:dyDescent="0.25">
      <c r="A5" s="6">
        <v>4</v>
      </c>
      <c r="B5" s="3" t="s">
        <v>1</v>
      </c>
      <c r="C5" s="7">
        <v>13988134</v>
      </c>
      <c r="D5" s="8">
        <f t="shared" si="0"/>
        <v>9.3909165148973687E-3</v>
      </c>
      <c r="E5" s="33">
        <v>-8010775</v>
      </c>
      <c r="F5" s="34">
        <f t="shared" si="1"/>
        <v>-0.36414419460528702</v>
      </c>
    </row>
    <row r="6" spans="1:8" ht="15" customHeight="1" x14ac:dyDescent="0.25">
      <c r="A6" s="6">
        <v>5</v>
      </c>
      <c r="B6" s="3" t="s">
        <v>4</v>
      </c>
      <c r="C6" s="7">
        <v>13154403</v>
      </c>
      <c r="D6" s="8">
        <f t="shared" si="0"/>
        <v>8.8311922359562388E-3</v>
      </c>
      <c r="E6" s="33">
        <v>11787135</v>
      </c>
      <c r="F6" s="34">
        <f t="shared" si="1"/>
        <v>8.6209397133553924</v>
      </c>
    </row>
    <row r="7" spans="1:8" ht="15" customHeight="1" x14ac:dyDescent="0.25">
      <c r="A7" s="6">
        <v>6</v>
      </c>
      <c r="B7" s="3" t="s">
        <v>7</v>
      </c>
      <c r="C7" s="7">
        <v>12134845</v>
      </c>
      <c r="D7" s="8">
        <f t="shared" si="0"/>
        <v>8.1467132296716462E-3</v>
      </c>
      <c r="E7" s="33">
        <v>1101474</v>
      </c>
      <c r="F7" s="34">
        <f t="shared" si="1"/>
        <v>9.9831139549281897E-2</v>
      </c>
    </row>
    <row r="8" spans="1:8" ht="15" customHeight="1" x14ac:dyDescent="0.25">
      <c r="A8" s="6">
        <v>7</v>
      </c>
      <c r="B8" s="3" t="s">
        <v>118</v>
      </c>
      <c r="C8" s="7">
        <v>10703369</v>
      </c>
      <c r="D8" s="8">
        <f t="shared" si="0"/>
        <v>7.185693581941704E-3</v>
      </c>
      <c r="E8" s="33">
        <v>-7624491</v>
      </c>
      <c r="F8" s="34">
        <f t="shared" si="1"/>
        <v>-0.41600552383093281</v>
      </c>
    </row>
    <row r="9" spans="1:8" ht="15" customHeight="1" x14ac:dyDescent="0.25">
      <c r="A9" s="6">
        <v>8</v>
      </c>
      <c r="B9" s="3" t="s">
        <v>169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6</v>
      </c>
      <c r="C10" s="7">
        <v>9783627</v>
      </c>
      <c r="D10" s="8">
        <f t="shared" si="0"/>
        <v>6.5682259241937341E-3</v>
      </c>
      <c r="E10" s="33">
        <v>-84370</v>
      </c>
      <c r="F10" s="34">
        <f t="shared" si="1"/>
        <v>-8.5498607265486609E-3</v>
      </c>
    </row>
    <row r="11" spans="1:8" ht="15" customHeight="1" x14ac:dyDescent="0.25">
      <c r="A11" s="6">
        <v>10</v>
      </c>
      <c r="B11" s="3" t="s">
        <v>125</v>
      </c>
      <c r="C11" s="7">
        <v>7826250</v>
      </c>
      <c r="D11" s="8">
        <f t="shared" si="0"/>
        <v>5.2541432884983469E-3</v>
      </c>
      <c r="E11" s="33">
        <v>1572193</v>
      </c>
      <c r="F11" s="34">
        <f t="shared" si="1"/>
        <v>0.25138769921668447</v>
      </c>
    </row>
    <row r="12" spans="1:8" ht="15" customHeight="1" x14ac:dyDescent="0.25">
      <c r="A12" s="6">
        <v>11</v>
      </c>
      <c r="B12" s="3" t="s">
        <v>13</v>
      </c>
      <c r="C12" s="7">
        <v>7716353</v>
      </c>
      <c r="D12" s="8">
        <f t="shared" si="0"/>
        <v>5.1803640730406107E-3</v>
      </c>
      <c r="E12" s="33">
        <v>7716353</v>
      </c>
      <c r="F12" s="34" t="str">
        <f t="shared" si="1"/>
        <v/>
      </c>
    </row>
    <row r="13" spans="1:8" ht="15" customHeight="1" x14ac:dyDescent="0.25">
      <c r="A13" s="6">
        <v>12</v>
      </c>
      <c r="B13" s="3" t="s">
        <v>98</v>
      </c>
      <c r="C13" s="7">
        <v>7653930</v>
      </c>
      <c r="D13" s="8">
        <f t="shared" si="0"/>
        <v>5.1384564689520712E-3</v>
      </c>
      <c r="E13" s="33">
        <v>3736259</v>
      </c>
      <c r="F13" s="34">
        <f t="shared" si="1"/>
        <v>0.95369391661525427</v>
      </c>
    </row>
    <row r="14" spans="1:8" ht="15" customHeight="1" x14ac:dyDescent="0.25">
      <c r="A14" s="6">
        <v>13</v>
      </c>
      <c r="B14" s="3" t="s">
        <v>209</v>
      </c>
      <c r="C14" s="7">
        <v>6472119</v>
      </c>
      <c r="D14" s="8">
        <f t="shared" si="0"/>
        <v>4.3450491111595756E-3</v>
      </c>
      <c r="E14" s="33">
        <v>6472119</v>
      </c>
      <c r="F14" s="34" t="str">
        <f t="shared" si="1"/>
        <v/>
      </c>
    </row>
    <row r="15" spans="1:8" ht="15" customHeight="1" x14ac:dyDescent="0.25">
      <c r="A15" s="6">
        <v>14</v>
      </c>
      <c r="B15" s="3" t="s">
        <v>10</v>
      </c>
      <c r="C15" s="7">
        <v>4919210</v>
      </c>
      <c r="D15" s="8">
        <f t="shared" si="0"/>
        <v>3.3025055685946591E-3</v>
      </c>
      <c r="E15" s="33">
        <v>379657</v>
      </c>
      <c r="F15" s="34">
        <f t="shared" si="1"/>
        <v>8.3633124230513445E-2</v>
      </c>
    </row>
    <row r="16" spans="1:8" ht="15" customHeight="1" x14ac:dyDescent="0.25">
      <c r="A16" s="6">
        <v>15</v>
      </c>
      <c r="B16" s="3" t="s">
        <v>127</v>
      </c>
      <c r="C16" s="7">
        <v>4861134</v>
      </c>
      <c r="D16" s="8">
        <f t="shared" si="0"/>
        <v>3.2635163175966935E-3</v>
      </c>
      <c r="E16" s="33">
        <v>-2147106</v>
      </c>
      <c r="F16" s="34">
        <f t="shared" si="1"/>
        <v>-0.30636878874011164</v>
      </c>
    </row>
    <row r="17" spans="1:6" ht="15" customHeight="1" x14ac:dyDescent="0.25">
      <c r="A17" s="6">
        <v>16</v>
      </c>
      <c r="B17" s="3" t="s">
        <v>164</v>
      </c>
      <c r="C17" s="7">
        <v>4685323</v>
      </c>
      <c r="D17" s="8">
        <f t="shared" si="0"/>
        <v>3.1454858195044803E-3</v>
      </c>
      <c r="E17" s="33">
        <v>-2225222</v>
      </c>
      <c r="F17" s="34">
        <f t="shared" si="1"/>
        <v>-0.32200383616632261</v>
      </c>
    </row>
    <row r="18" spans="1:6" ht="15" customHeight="1" x14ac:dyDescent="0.25">
      <c r="A18" s="6">
        <v>17</v>
      </c>
      <c r="B18" s="3" t="s">
        <v>11</v>
      </c>
      <c r="C18" s="7">
        <v>4452244</v>
      </c>
      <c r="D18" s="8">
        <f t="shared" si="0"/>
        <v>2.9890085202181164E-3</v>
      </c>
      <c r="E18" s="33">
        <v>364208</v>
      </c>
      <c r="F18" s="34">
        <f t="shared" si="1"/>
        <v>8.9091191956235216E-2</v>
      </c>
    </row>
    <row r="19" spans="1:6" ht="15" customHeight="1" x14ac:dyDescent="0.25">
      <c r="A19" s="6">
        <v>18</v>
      </c>
      <c r="B19" s="3" t="s">
        <v>170</v>
      </c>
      <c r="C19" s="7">
        <v>3986038</v>
      </c>
      <c r="D19" s="8">
        <f t="shared" si="0"/>
        <v>2.6760216969045677E-3</v>
      </c>
      <c r="E19" s="33">
        <v>-8808545</v>
      </c>
      <c r="F19" s="34">
        <f t="shared" si="1"/>
        <v>-0.68845893609819098</v>
      </c>
    </row>
    <row r="20" spans="1:6" ht="15" customHeight="1" x14ac:dyDescent="0.25">
      <c r="A20" s="6">
        <v>19</v>
      </c>
      <c r="B20" s="3" t="s">
        <v>132</v>
      </c>
      <c r="C20" s="7">
        <v>3425928</v>
      </c>
      <c r="D20" s="8">
        <f t="shared" si="0"/>
        <v>2.2999925389654767E-3</v>
      </c>
      <c r="E20" s="33">
        <v>-393013</v>
      </c>
      <c r="F20" s="34">
        <f t="shared" si="1"/>
        <v>-0.10291151395111892</v>
      </c>
    </row>
    <row r="21" spans="1:6" ht="15" customHeight="1" x14ac:dyDescent="0.25">
      <c r="A21" s="6">
        <v>20</v>
      </c>
      <c r="B21" s="3" t="s">
        <v>124</v>
      </c>
      <c r="C21" s="7">
        <v>3021902</v>
      </c>
      <c r="D21" s="8">
        <f t="shared" si="0"/>
        <v>2.0287501819900629E-3</v>
      </c>
      <c r="E21" s="33">
        <v>-236975</v>
      </c>
      <c r="F21" s="34">
        <f t="shared" si="1"/>
        <v>-7.271676715629341E-2</v>
      </c>
    </row>
    <row r="22" spans="1:6" ht="15" customHeight="1" x14ac:dyDescent="0.25">
      <c r="A22" s="6">
        <v>21</v>
      </c>
      <c r="B22" s="3" t="s">
        <v>226</v>
      </c>
      <c r="C22" s="7">
        <v>2763341</v>
      </c>
      <c r="D22" s="8">
        <f t="shared" si="0"/>
        <v>1.8551655734205155E-3</v>
      </c>
      <c r="E22" s="33">
        <v>-1427966</v>
      </c>
      <c r="F22" s="34">
        <f t="shared" si="1"/>
        <v>-0.34069706657135829</v>
      </c>
    </row>
    <row r="23" spans="1:6" ht="15" customHeight="1" x14ac:dyDescent="0.25">
      <c r="A23" s="6">
        <v>22</v>
      </c>
      <c r="B23" s="3" t="s">
        <v>17</v>
      </c>
      <c r="C23" s="7">
        <v>2754243</v>
      </c>
      <c r="D23" s="8">
        <f t="shared" si="0"/>
        <v>1.8490576423374607E-3</v>
      </c>
      <c r="E23" s="33">
        <v>279570</v>
      </c>
      <c r="F23" s="34">
        <f t="shared" si="1"/>
        <v>0.11297250182145277</v>
      </c>
    </row>
    <row r="24" spans="1:6" ht="15" customHeight="1" x14ac:dyDescent="0.25">
      <c r="A24" s="6">
        <v>23</v>
      </c>
      <c r="B24" s="3" t="s">
        <v>109</v>
      </c>
      <c r="C24" s="7">
        <v>2696247</v>
      </c>
      <c r="D24" s="8">
        <f t="shared" si="0"/>
        <v>1.8101220992408627E-3</v>
      </c>
      <c r="E24" s="33">
        <v>750969</v>
      </c>
      <c r="F24" s="34">
        <f t="shared" si="1"/>
        <v>0.38604713567932192</v>
      </c>
    </row>
    <row r="25" spans="1:6" ht="15" customHeight="1" x14ac:dyDescent="0.25">
      <c r="A25" s="6">
        <v>24</v>
      </c>
      <c r="B25" s="3" t="s">
        <v>179</v>
      </c>
      <c r="C25" s="7">
        <v>2634174</v>
      </c>
      <c r="D25" s="8">
        <f t="shared" si="0"/>
        <v>1.7684494672208072E-3</v>
      </c>
      <c r="E25" s="33">
        <v>0</v>
      </c>
      <c r="F25" s="34">
        <f t="shared" si="1"/>
        <v>0</v>
      </c>
    </row>
    <row r="26" spans="1:6" ht="15" customHeight="1" x14ac:dyDescent="0.25">
      <c r="A26" s="6">
        <v>25</v>
      </c>
      <c r="B26" s="3" t="s">
        <v>24</v>
      </c>
      <c r="C26" s="7">
        <v>2434159</v>
      </c>
      <c r="D26" s="8">
        <f t="shared" si="0"/>
        <v>1.6341696435697615E-3</v>
      </c>
      <c r="E26" s="33">
        <v>1747713</v>
      </c>
      <c r="F26" s="34">
        <f t="shared" si="1"/>
        <v>2.5460312974363606</v>
      </c>
    </row>
    <row r="27" spans="1:6" ht="15" customHeight="1" x14ac:dyDescent="0.25">
      <c r="A27" s="6">
        <v>26</v>
      </c>
      <c r="B27" s="3" t="s">
        <v>161</v>
      </c>
      <c r="C27" s="7">
        <v>2400095</v>
      </c>
      <c r="D27" s="8">
        <f t="shared" si="0"/>
        <v>1.6113008191673457E-3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105</v>
      </c>
      <c r="C28" s="7">
        <v>2327617</v>
      </c>
      <c r="D28" s="8">
        <f t="shared" si="0"/>
        <v>1.5626428032256387E-3</v>
      </c>
      <c r="E28" s="33">
        <v>1121897</v>
      </c>
      <c r="F28" s="34">
        <f t="shared" si="1"/>
        <v>0.93047888398633183</v>
      </c>
    </row>
    <row r="29" spans="1:6" ht="15" customHeight="1" x14ac:dyDescent="0.25">
      <c r="A29" s="6">
        <v>28</v>
      </c>
      <c r="B29" s="3" t="s">
        <v>207</v>
      </c>
      <c r="C29" s="7">
        <v>2263898</v>
      </c>
      <c r="D29" s="8">
        <f t="shared" si="0"/>
        <v>1.5198651311349406E-3</v>
      </c>
      <c r="E29" s="33">
        <v>-151009</v>
      </c>
      <c r="F29" s="34">
        <f t="shared" si="1"/>
        <v>-6.2532014690420787E-2</v>
      </c>
    </row>
    <row r="30" spans="1:6" ht="15" customHeight="1" x14ac:dyDescent="0.25">
      <c r="A30" s="6">
        <v>29</v>
      </c>
      <c r="B30" s="3" t="s">
        <v>159</v>
      </c>
      <c r="C30" s="7">
        <v>2256511</v>
      </c>
      <c r="D30" s="8">
        <f t="shared" si="0"/>
        <v>1.51490587779239E-3</v>
      </c>
      <c r="E30" s="33">
        <v>309100</v>
      </c>
      <c r="F30" s="34">
        <f t="shared" si="1"/>
        <v>0.15872355655791201</v>
      </c>
    </row>
    <row r="31" spans="1:6" ht="15" customHeight="1" x14ac:dyDescent="0.25">
      <c r="A31" s="6">
        <v>30</v>
      </c>
      <c r="B31" s="3" t="s">
        <v>22</v>
      </c>
      <c r="C31" s="7">
        <v>2234113</v>
      </c>
      <c r="D31" s="8">
        <f t="shared" si="0"/>
        <v>1.4998690081069357E-3</v>
      </c>
      <c r="E31" s="33">
        <v>832502</v>
      </c>
      <c r="F31" s="34">
        <f t="shared" si="1"/>
        <v>0.59396080652905836</v>
      </c>
    </row>
    <row r="32" spans="1:6" ht="15" customHeight="1" x14ac:dyDescent="0.25">
      <c r="A32" s="6">
        <v>31</v>
      </c>
      <c r="B32" s="3" t="s">
        <v>141</v>
      </c>
      <c r="C32" s="7">
        <v>2223639</v>
      </c>
      <c r="D32" s="8">
        <f t="shared" si="0"/>
        <v>1.4928373011203545E-3</v>
      </c>
      <c r="E32" s="33">
        <v>268842</v>
      </c>
      <c r="F32" s="34">
        <f t="shared" si="1"/>
        <v>0.13752937005735122</v>
      </c>
    </row>
    <row r="33" spans="1:6" ht="15" customHeight="1" x14ac:dyDescent="0.25">
      <c r="A33" s="6">
        <v>32</v>
      </c>
      <c r="B33" s="3" t="s">
        <v>227</v>
      </c>
      <c r="C33" s="7">
        <v>1936462</v>
      </c>
      <c r="D33" s="8">
        <f t="shared" si="0"/>
        <v>1.3000413762315395E-3</v>
      </c>
      <c r="E33" s="33">
        <v>1932951</v>
      </c>
      <c r="F33" s="34">
        <f t="shared" si="1"/>
        <v>550.5414411848476</v>
      </c>
    </row>
    <row r="34" spans="1:6" ht="15" customHeight="1" x14ac:dyDescent="0.25">
      <c r="A34" s="6">
        <v>33</v>
      </c>
      <c r="B34" s="3" t="s">
        <v>218</v>
      </c>
      <c r="C34" s="7">
        <v>1934665</v>
      </c>
      <c r="D34" s="8">
        <f t="shared" si="0"/>
        <v>1.2988349624970649E-3</v>
      </c>
      <c r="E34" s="33">
        <v>1934665</v>
      </c>
      <c r="F34" s="34" t="str">
        <f t="shared" si="1"/>
        <v/>
      </c>
    </row>
    <row r="35" spans="1:6" ht="15" customHeight="1" x14ac:dyDescent="0.25">
      <c r="A35" s="6">
        <v>34</v>
      </c>
      <c r="B35" s="3" t="s">
        <v>23</v>
      </c>
      <c r="C35" s="7">
        <v>1864154</v>
      </c>
      <c r="D35" s="8">
        <f t="shared" si="0"/>
        <v>1.251497489580239E-3</v>
      </c>
      <c r="E35" s="33">
        <v>-2009836</v>
      </c>
      <c r="F35" s="34">
        <f t="shared" si="1"/>
        <v>-0.51880257822038778</v>
      </c>
    </row>
    <row r="36" spans="1:6" ht="15" customHeight="1" x14ac:dyDescent="0.25">
      <c r="A36" s="6">
        <v>35</v>
      </c>
      <c r="B36" s="3" t="s">
        <v>14</v>
      </c>
      <c r="C36" s="7">
        <v>1845000</v>
      </c>
      <c r="D36" s="8">
        <f t="shared" si="0"/>
        <v>1.2386384752952498E-3</v>
      </c>
      <c r="E36" s="33">
        <v>-15000</v>
      </c>
      <c r="F36" s="34">
        <f t="shared" si="1"/>
        <v>-8.0645161290322578E-3</v>
      </c>
    </row>
    <row r="37" spans="1:6" ht="15" customHeight="1" x14ac:dyDescent="0.25">
      <c r="A37" s="6">
        <v>36</v>
      </c>
      <c r="B37" s="3" t="s">
        <v>12</v>
      </c>
      <c r="C37" s="7">
        <v>1821080</v>
      </c>
      <c r="D37" s="8">
        <f t="shared" si="0"/>
        <v>1.2225798127862731E-3</v>
      </c>
      <c r="E37" s="33">
        <v>-1428920</v>
      </c>
      <c r="F37" s="34">
        <f t="shared" si="1"/>
        <v>-0.43966769230769231</v>
      </c>
    </row>
    <row r="38" spans="1:6" ht="15" customHeight="1" x14ac:dyDescent="0.25">
      <c r="A38" s="6">
        <v>37</v>
      </c>
      <c r="B38" s="3" t="s">
        <v>135</v>
      </c>
      <c r="C38" s="7">
        <v>1673973</v>
      </c>
      <c r="D38" s="8">
        <f t="shared" si="0"/>
        <v>1.1238197097048321E-3</v>
      </c>
      <c r="E38" s="33">
        <v>-766179</v>
      </c>
      <c r="F38" s="34">
        <f t="shared" si="1"/>
        <v>-0.31398822696291051</v>
      </c>
    </row>
    <row r="39" spans="1:6" ht="15" customHeight="1" x14ac:dyDescent="0.25">
      <c r="A39" s="6">
        <v>38</v>
      </c>
      <c r="B39" s="3" t="s">
        <v>94</v>
      </c>
      <c r="C39" s="7">
        <v>1549552</v>
      </c>
      <c r="D39" s="8">
        <f t="shared" si="0"/>
        <v>1.0402898247537696E-3</v>
      </c>
      <c r="E39" s="33">
        <v>-4908496</v>
      </c>
      <c r="F39" s="34">
        <f t="shared" si="1"/>
        <v>-0.76005876698345998</v>
      </c>
    </row>
    <row r="40" spans="1:6" ht="15" customHeight="1" x14ac:dyDescent="0.25">
      <c r="A40" s="6">
        <v>39</v>
      </c>
      <c r="B40" s="3" t="s">
        <v>18</v>
      </c>
      <c r="C40" s="7">
        <v>1523045</v>
      </c>
      <c r="D40" s="8">
        <f t="shared" si="0"/>
        <v>1.022494382984311E-3</v>
      </c>
      <c r="E40" s="33">
        <v>518068</v>
      </c>
      <c r="F40" s="34">
        <f t="shared" si="1"/>
        <v>0.51550234482978219</v>
      </c>
    </row>
    <row r="41" spans="1:6" ht="15" customHeight="1" x14ac:dyDescent="0.25">
      <c r="A41" s="6">
        <v>40</v>
      </c>
      <c r="B41" s="3" t="s">
        <v>151</v>
      </c>
      <c r="C41" s="7">
        <v>1501874</v>
      </c>
      <c r="D41" s="8">
        <f t="shared" si="0"/>
        <v>1.0082812582360857E-3</v>
      </c>
      <c r="E41" s="33">
        <v>197096</v>
      </c>
      <c r="F41" s="34">
        <f t="shared" si="1"/>
        <v>0.1510571146969063</v>
      </c>
    </row>
    <row r="42" spans="1:6" ht="15" customHeight="1" x14ac:dyDescent="0.25">
      <c r="A42" s="6">
        <v>41</v>
      </c>
      <c r="B42" s="3" t="s">
        <v>95</v>
      </c>
      <c r="C42" s="7">
        <v>1498180</v>
      </c>
      <c r="D42" s="8">
        <f t="shared" si="0"/>
        <v>1.0058012958904267E-3</v>
      </c>
      <c r="E42" s="33">
        <v>65347</v>
      </c>
      <c r="F42" s="34">
        <f t="shared" si="1"/>
        <v>4.560685020515301E-2</v>
      </c>
    </row>
    <row r="43" spans="1:6" ht="15" customHeight="1" x14ac:dyDescent="0.25">
      <c r="A43" s="6">
        <v>42</v>
      </c>
      <c r="B43" s="3" t="s">
        <v>9</v>
      </c>
      <c r="C43" s="7">
        <v>1438536</v>
      </c>
      <c r="D43" s="8">
        <f t="shared" si="0"/>
        <v>9.6575937002565178E-4</v>
      </c>
      <c r="E43" s="33">
        <v>-554000</v>
      </c>
      <c r="F43" s="34">
        <f t="shared" si="1"/>
        <v>-0.27803763645926599</v>
      </c>
    </row>
    <row r="44" spans="1:6" ht="15" customHeight="1" x14ac:dyDescent="0.25">
      <c r="A44" s="6">
        <v>43</v>
      </c>
      <c r="B44" s="3" t="s">
        <v>193</v>
      </c>
      <c r="C44" s="7">
        <v>1434096</v>
      </c>
      <c r="D44" s="8">
        <f t="shared" si="0"/>
        <v>9.6277858149973808E-4</v>
      </c>
      <c r="E44" s="33">
        <v>1321800</v>
      </c>
      <c r="F44" s="34">
        <f t="shared" si="1"/>
        <v>11.770677495191281</v>
      </c>
    </row>
    <row r="45" spans="1:6" ht="15" customHeight="1" x14ac:dyDescent="0.25">
      <c r="A45" s="6">
        <v>44</v>
      </c>
      <c r="B45" s="3" t="s">
        <v>219</v>
      </c>
      <c r="C45" s="7">
        <v>1419625</v>
      </c>
      <c r="D45" s="8">
        <f t="shared" si="0"/>
        <v>9.5306349349106722E-4</v>
      </c>
      <c r="E45" s="33">
        <v>1419625</v>
      </c>
      <c r="F45" s="34" t="str">
        <f t="shared" si="1"/>
        <v/>
      </c>
    </row>
    <row r="46" spans="1:6" ht="15" customHeight="1" x14ac:dyDescent="0.25">
      <c r="A46" s="6">
        <v>45</v>
      </c>
      <c r="B46" s="3" t="s">
        <v>123</v>
      </c>
      <c r="C46" s="7">
        <v>1315875</v>
      </c>
      <c r="D46" s="8">
        <f t="shared" si="0"/>
        <v>8.8341105890468122E-4</v>
      </c>
      <c r="E46" s="33">
        <v>-1901550</v>
      </c>
      <c r="F46" s="34">
        <f t="shared" si="1"/>
        <v>-0.59101610760157575</v>
      </c>
    </row>
    <row r="47" spans="1:6" ht="15" customHeight="1" x14ac:dyDescent="0.25">
      <c r="A47" s="6">
        <v>46</v>
      </c>
      <c r="B47" s="3" t="s">
        <v>212</v>
      </c>
      <c r="C47" s="7">
        <v>1253515</v>
      </c>
      <c r="D47" s="8">
        <f t="shared" si="0"/>
        <v>8.4154574978846891E-4</v>
      </c>
      <c r="E47" s="33">
        <v>1251557</v>
      </c>
      <c r="F47" s="34">
        <f t="shared" si="1"/>
        <v>639.20173646578144</v>
      </c>
    </row>
    <row r="48" spans="1:6" ht="15" customHeight="1" x14ac:dyDescent="0.25">
      <c r="A48" s="6">
        <v>47</v>
      </c>
      <c r="B48" s="3" t="s">
        <v>133</v>
      </c>
      <c r="C48" s="7">
        <v>1247166</v>
      </c>
      <c r="D48" s="8">
        <f t="shared" si="0"/>
        <v>8.3728335646616559E-4</v>
      </c>
      <c r="E48" s="33">
        <v>54364</v>
      </c>
      <c r="F48" s="34">
        <f t="shared" si="1"/>
        <v>4.5576717678206445E-2</v>
      </c>
    </row>
    <row r="49" spans="1:6" ht="15" customHeight="1" x14ac:dyDescent="0.25">
      <c r="A49" s="6">
        <v>48</v>
      </c>
      <c r="B49" s="3" t="s">
        <v>111</v>
      </c>
      <c r="C49" s="7">
        <v>1192313</v>
      </c>
      <c r="D49" s="8">
        <f t="shared" si="0"/>
        <v>8.0045786254455571E-4</v>
      </c>
      <c r="E49" s="33">
        <v>-61846</v>
      </c>
      <c r="F49" s="34">
        <f t="shared" si="1"/>
        <v>-4.9312726695737941E-2</v>
      </c>
    </row>
    <row r="50" spans="1:6" ht="15" customHeight="1" x14ac:dyDescent="0.25">
      <c r="A50" s="6">
        <v>49</v>
      </c>
      <c r="B50" s="3" t="s">
        <v>150</v>
      </c>
      <c r="C50" s="7">
        <v>1122801</v>
      </c>
      <c r="D50" s="8">
        <f t="shared" si="0"/>
        <v>7.5379106704606062E-4</v>
      </c>
      <c r="E50" s="33">
        <v>241982</v>
      </c>
      <c r="F50" s="34">
        <f t="shared" si="1"/>
        <v>0.27472386494841733</v>
      </c>
    </row>
    <row r="51" spans="1:6" ht="15" customHeight="1" x14ac:dyDescent="0.25">
      <c r="A51" s="6">
        <v>50</v>
      </c>
      <c r="B51" s="3" t="s">
        <v>153</v>
      </c>
      <c r="C51" s="7">
        <v>1120920</v>
      </c>
      <c r="D51" s="8">
        <f t="shared" si="0"/>
        <v>7.5252826001514985E-4</v>
      </c>
      <c r="E51" s="33">
        <v>354411</v>
      </c>
      <c r="F51" s="34">
        <f t="shared" si="1"/>
        <v>0.46237030484964953</v>
      </c>
    </row>
    <row r="52" spans="1:6" ht="15" customHeight="1" x14ac:dyDescent="0.25">
      <c r="A52" s="6">
        <v>51</v>
      </c>
      <c r="B52" s="3" t="s">
        <v>184</v>
      </c>
      <c r="C52" s="7">
        <v>1087533</v>
      </c>
      <c r="D52" s="8">
        <f t="shared" si="0"/>
        <v>7.3011393872805905E-4</v>
      </c>
      <c r="E52" s="33">
        <v>814920</v>
      </c>
      <c r="F52" s="34">
        <f t="shared" si="1"/>
        <v>2.9892925135631829</v>
      </c>
    </row>
    <row r="53" spans="1:6" ht="15" customHeight="1" x14ac:dyDescent="0.25">
      <c r="A53" s="6">
        <v>52</v>
      </c>
      <c r="B53" s="3" t="s">
        <v>233</v>
      </c>
      <c r="C53" s="7">
        <v>994964</v>
      </c>
      <c r="D53" s="8">
        <f t="shared" ref="D53:D63" si="2">+C53/$H$1</f>
        <v>6.6796785470659239E-4</v>
      </c>
      <c r="E53" s="33">
        <v>752686</v>
      </c>
      <c r="F53" s="34">
        <f t="shared" si="1"/>
        <v>3.1067038691090398</v>
      </c>
    </row>
    <row r="54" spans="1:6" ht="15" customHeight="1" x14ac:dyDescent="0.25">
      <c r="A54" s="6">
        <v>53</v>
      </c>
      <c r="B54" s="3" t="s">
        <v>96</v>
      </c>
      <c r="C54" s="7">
        <v>988416</v>
      </c>
      <c r="D54" s="8">
        <f t="shared" si="2"/>
        <v>6.6357186297963671E-4</v>
      </c>
      <c r="E54" s="33">
        <v>353417</v>
      </c>
      <c r="F54" s="34">
        <f t="shared" si="1"/>
        <v>0.55656308120170273</v>
      </c>
    </row>
    <row r="55" spans="1:6" ht="15" customHeight="1" x14ac:dyDescent="0.25">
      <c r="A55" s="6">
        <v>54</v>
      </c>
      <c r="B55" s="3" t="s">
        <v>261</v>
      </c>
      <c r="C55" s="7">
        <v>838428</v>
      </c>
      <c r="D55" s="8">
        <f t="shared" si="2"/>
        <v>5.6287760410018745E-4</v>
      </c>
      <c r="E55" s="33">
        <v>838428</v>
      </c>
      <c r="F55" s="34" t="str">
        <f t="shared" si="1"/>
        <v/>
      </c>
    </row>
    <row r="56" spans="1:6" ht="15" customHeight="1" x14ac:dyDescent="0.25">
      <c r="A56" s="6">
        <v>55</v>
      </c>
      <c r="B56" s="3" t="s">
        <v>262</v>
      </c>
      <c r="C56" s="7">
        <v>838428</v>
      </c>
      <c r="D56" s="8">
        <f t="shared" si="2"/>
        <v>5.6287760410018745E-4</v>
      </c>
      <c r="E56" s="33">
        <v>614154</v>
      </c>
      <c r="F56" s="34">
        <f t="shared" si="1"/>
        <v>2.7384092672356135</v>
      </c>
    </row>
    <row r="57" spans="1:6" ht="15" customHeight="1" x14ac:dyDescent="0.25">
      <c r="A57" s="6">
        <v>56</v>
      </c>
      <c r="B57" s="3" t="s">
        <v>145</v>
      </c>
      <c r="C57" s="7">
        <v>830530</v>
      </c>
      <c r="D57" s="8">
        <f t="shared" si="2"/>
        <v>5.5757529153764975E-4</v>
      </c>
      <c r="E57" s="33">
        <v>237218</v>
      </c>
      <c r="F57" s="34">
        <f t="shared" si="1"/>
        <v>0.39981999352785719</v>
      </c>
    </row>
    <row r="58" spans="1:6" ht="15" customHeight="1" x14ac:dyDescent="0.25">
      <c r="A58" s="6">
        <v>57</v>
      </c>
      <c r="B58" s="3" t="s">
        <v>25</v>
      </c>
      <c r="C58" s="7">
        <v>725269</v>
      </c>
      <c r="D58" s="8">
        <f t="shared" si="2"/>
        <v>4.8690844896417918E-4</v>
      </c>
      <c r="E58" s="33">
        <v>-29487</v>
      </c>
      <c r="F58" s="34">
        <f t="shared" si="1"/>
        <v>-3.9068255171207648E-2</v>
      </c>
    </row>
    <row r="59" spans="1:6" ht="15" customHeight="1" x14ac:dyDescent="0.25">
      <c r="A59" s="6">
        <v>58</v>
      </c>
      <c r="B59" s="3" t="s">
        <v>16</v>
      </c>
      <c r="C59" s="7">
        <v>681417</v>
      </c>
      <c r="D59" s="8">
        <f t="shared" si="2"/>
        <v>4.5746846282941102E-4</v>
      </c>
      <c r="E59" s="33">
        <v>281801</v>
      </c>
      <c r="F59" s="34">
        <f t="shared" si="1"/>
        <v>0.70517947229340161</v>
      </c>
    </row>
    <row r="60" spans="1:6" ht="15" customHeight="1" x14ac:dyDescent="0.25">
      <c r="A60" s="6">
        <v>59</v>
      </c>
      <c r="B60" s="3" t="s">
        <v>152</v>
      </c>
      <c r="C60" s="7">
        <v>654871</v>
      </c>
      <c r="D60" s="8">
        <f t="shared" si="2"/>
        <v>4.3964683845803556E-4</v>
      </c>
      <c r="E60" s="33">
        <v>-236247</v>
      </c>
      <c r="F60" s="34">
        <f t="shared" si="1"/>
        <v>-0.26511303777950845</v>
      </c>
    </row>
    <row r="61" spans="1:6" ht="15" customHeight="1" x14ac:dyDescent="0.25">
      <c r="A61" s="6">
        <v>60</v>
      </c>
      <c r="B61" s="3" t="s">
        <v>97</v>
      </c>
      <c r="C61" s="7">
        <v>648418</v>
      </c>
      <c r="D61" s="8">
        <f t="shared" si="2"/>
        <v>4.353146248639541E-4</v>
      </c>
      <c r="E61" s="33">
        <v>0</v>
      </c>
      <c r="F61" s="34">
        <f t="shared" si="1"/>
        <v>0</v>
      </c>
    </row>
    <row r="62" spans="1:6" ht="15" customHeight="1" x14ac:dyDescent="0.25">
      <c r="A62" s="6">
        <v>61</v>
      </c>
      <c r="B62" s="3" t="s">
        <v>229</v>
      </c>
      <c r="C62" s="7">
        <v>624641</v>
      </c>
      <c r="D62" s="8">
        <f t="shared" si="2"/>
        <v>4.1935196522867221E-4</v>
      </c>
      <c r="E62" s="33">
        <v>624641</v>
      </c>
      <c r="F62" s="34" t="str">
        <f t="shared" si="1"/>
        <v/>
      </c>
    </row>
    <row r="63" spans="1:6" ht="15" customHeight="1" x14ac:dyDescent="0.25">
      <c r="A63" s="6">
        <v>62</v>
      </c>
      <c r="B63" s="3" t="s">
        <v>15</v>
      </c>
      <c r="C63" s="7">
        <v>624149</v>
      </c>
      <c r="D63" s="8">
        <f t="shared" si="2"/>
        <v>4.1902166163526014E-4</v>
      </c>
      <c r="E63" s="33">
        <v>125671</v>
      </c>
      <c r="F63" s="34">
        <f t="shared" si="1"/>
        <v>0.25210942107776069</v>
      </c>
    </row>
    <row r="64" spans="1:6" ht="15" customHeight="1" x14ac:dyDescent="0.25">
      <c r="A64" s="6">
        <v>63</v>
      </c>
      <c r="B64" s="3" t="s">
        <v>210</v>
      </c>
      <c r="C64" s="7">
        <v>609415</v>
      </c>
      <c r="D64" s="8">
        <f t="shared" ref="D64:D127" si="3">+C64/$H$1</f>
        <v>4.0913000890084264E-4</v>
      </c>
      <c r="E64" s="33">
        <v>609415</v>
      </c>
      <c r="F64" s="34" t="str">
        <f t="shared" si="1"/>
        <v/>
      </c>
    </row>
    <row r="65" spans="1:6" ht="15" customHeight="1" x14ac:dyDescent="0.25">
      <c r="A65" s="6">
        <v>64</v>
      </c>
      <c r="B65" s="3" t="s">
        <v>114</v>
      </c>
      <c r="C65" s="7">
        <v>605087</v>
      </c>
      <c r="D65" s="8">
        <f t="shared" si="3"/>
        <v>4.062244114368438E-4</v>
      </c>
      <c r="E65" s="33">
        <v>592602</v>
      </c>
      <c r="F65" s="34">
        <f t="shared" si="1"/>
        <v>47.465118141770127</v>
      </c>
    </row>
    <row r="66" spans="1:6" ht="15" customHeight="1" x14ac:dyDescent="0.25">
      <c r="A66" s="6">
        <v>65</v>
      </c>
      <c r="B66" s="3" t="s">
        <v>116</v>
      </c>
      <c r="C66" s="7">
        <v>601333</v>
      </c>
      <c r="D66" s="8">
        <f t="shared" si="3"/>
        <v>4.0370416816515905E-4</v>
      </c>
      <c r="E66" s="33">
        <v>-1010054</v>
      </c>
      <c r="F66" s="34">
        <f t="shared" si="1"/>
        <v>-0.62682273097648178</v>
      </c>
    </row>
    <row r="67" spans="1:6" ht="15" customHeight="1" x14ac:dyDescent="0.25">
      <c r="A67" s="6">
        <v>66</v>
      </c>
      <c r="B67" s="3" t="s">
        <v>208</v>
      </c>
      <c r="C67" s="7">
        <v>546247</v>
      </c>
      <c r="D67" s="8">
        <f t="shared" si="3"/>
        <v>3.6672224998081539E-4</v>
      </c>
      <c r="E67" s="33">
        <v>545868</v>
      </c>
      <c r="F67" s="34">
        <f t="shared" ref="F67:F130" si="4">+IF(ISERR(E67/(C67-E67)),"",E67/(C67-E67))</f>
        <v>1440.2849604221635</v>
      </c>
    </row>
    <row r="68" spans="1:6" ht="15" customHeight="1" x14ac:dyDescent="0.25">
      <c r="A68" s="6">
        <v>67</v>
      </c>
      <c r="B68" s="3" t="s">
        <v>168</v>
      </c>
      <c r="C68" s="7">
        <v>545813</v>
      </c>
      <c r="D68" s="8">
        <f t="shared" si="3"/>
        <v>3.6643088461589497E-4</v>
      </c>
      <c r="E68" s="33">
        <v>539622</v>
      </c>
      <c r="F68" s="34">
        <f t="shared" si="4"/>
        <v>87.162332418026168</v>
      </c>
    </row>
    <row r="69" spans="1:6" ht="15" customHeight="1" x14ac:dyDescent="0.25">
      <c r="A69" s="6">
        <v>68</v>
      </c>
      <c r="B69" s="3" t="s">
        <v>182</v>
      </c>
      <c r="C69" s="7">
        <v>508802</v>
      </c>
      <c r="D69" s="8">
        <f t="shared" si="3"/>
        <v>3.4158359539684214E-4</v>
      </c>
      <c r="E69" s="33">
        <v>-48985</v>
      </c>
      <c r="F69" s="34">
        <f t="shared" si="4"/>
        <v>-8.7820261139108652E-2</v>
      </c>
    </row>
    <row r="70" spans="1:6" ht="15" customHeight="1" x14ac:dyDescent="0.25">
      <c r="A70" s="6">
        <v>69</v>
      </c>
      <c r="B70" s="3" t="s">
        <v>188</v>
      </c>
      <c r="C70" s="7">
        <v>486575</v>
      </c>
      <c r="D70" s="8">
        <f t="shared" si="3"/>
        <v>3.2666152635056161E-4</v>
      </c>
      <c r="E70" s="33">
        <v>477162</v>
      </c>
      <c r="F70" s="34">
        <f t="shared" si="4"/>
        <v>50.691809200042492</v>
      </c>
    </row>
    <row r="71" spans="1:6" ht="15" customHeight="1" x14ac:dyDescent="0.25">
      <c r="A71" s="6">
        <v>70</v>
      </c>
      <c r="B71" s="3" t="s">
        <v>176</v>
      </c>
      <c r="C71" s="7">
        <v>485913</v>
      </c>
      <c r="D71" s="8">
        <f t="shared" si="3"/>
        <v>3.2621709346674293E-4</v>
      </c>
      <c r="E71" s="33">
        <v>-533847</v>
      </c>
      <c r="F71" s="34">
        <f t="shared" si="4"/>
        <v>-0.52350258884443401</v>
      </c>
    </row>
    <row r="72" spans="1:6" ht="15" customHeight="1" x14ac:dyDescent="0.25">
      <c r="A72" s="6">
        <v>71</v>
      </c>
      <c r="B72" s="3" t="s">
        <v>106</v>
      </c>
      <c r="C72" s="7">
        <v>485142</v>
      </c>
      <c r="D72" s="8">
        <f t="shared" si="3"/>
        <v>3.2569948356731064E-4</v>
      </c>
      <c r="E72" s="33">
        <v>-673359</v>
      </c>
      <c r="F72" s="34">
        <f t="shared" si="4"/>
        <v>-0.58123298987225736</v>
      </c>
    </row>
    <row r="73" spans="1:6" ht="15" customHeight="1" x14ac:dyDescent="0.25">
      <c r="A73" s="6">
        <v>72</v>
      </c>
      <c r="B73" s="3" t="s">
        <v>27</v>
      </c>
      <c r="C73" s="7">
        <v>483410</v>
      </c>
      <c r="D73" s="8">
        <f t="shared" si="3"/>
        <v>3.2453670750269743E-4</v>
      </c>
      <c r="E73" s="33">
        <v>191272</v>
      </c>
      <c r="F73" s="34">
        <f t="shared" si="4"/>
        <v>0.65473166791037107</v>
      </c>
    </row>
    <row r="74" spans="1:6" ht="15" customHeight="1" x14ac:dyDescent="0.25">
      <c r="A74" s="6">
        <v>73</v>
      </c>
      <c r="B74" s="3" t="s">
        <v>221</v>
      </c>
      <c r="C74" s="7">
        <v>482429</v>
      </c>
      <c r="D74" s="8">
        <f t="shared" si="3"/>
        <v>3.2387811436217456E-4</v>
      </c>
      <c r="E74" s="33">
        <v>482429</v>
      </c>
      <c r="F74" s="34" t="str">
        <f t="shared" si="4"/>
        <v/>
      </c>
    </row>
    <row r="75" spans="1:6" ht="15" customHeight="1" x14ac:dyDescent="0.25">
      <c r="A75" s="6">
        <v>74</v>
      </c>
      <c r="B75" s="3" t="s">
        <v>220</v>
      </c>
      <c r="C75" s="7">
        <v>472799</v>
      </c>
      <c r="D75" s="8">
        <f t="shared" si="3"/>
        <v>3.1741302573502376E-4</v>
      </c>
      <c r="E75" s="33">
        <v>472799</v>
      </c>
      <c r="F75" s="34" t="str">
        <f t="shared" si="4"/>
        <v/>
      </c>
    </row>
    <row r="76" spans="1:6" ht="15" customHeight="1" x14ac:dyDescent="0.25">
      <c r="A76" s="6">
        <v>75</v>
      </c>
      <c r="B76" s="3" t="s">
        <v>137</v>
      </c>
      <c r="C76" s="7">
        <v>472000</v>
      </c>
      <c r="D76" s="8">
        <f t="shared" si="3"/>
        <v>3.1687661807011273E-4</v>
      </c>
      <c r="E76" s="33">
        <v>-428000</v>
      </c>
      <c r="F76" s="34">
        <f t="shared" si="4"/>
        <v>-0.47555555555555556</v>
      </c>
    </row>
    <row r="77" spans="1:6" ht="15" customHeight="1" x14ac:dyDescent="0.25">
      <c r="A77" s="6">
        <v>76</v>
      </c>
      <c r="B77" s="3" t="s">
        <v>154</v>
      </c>
      <c r="C77" s="7">
        <v>470000</v>
      </c>
      <c r="D77" s="8">
        <f t="shared" si="3"/>
        <v>3.155339205359173E-4</v>
      </c>
      <c r="E77" s="33">
        <v>70000</v>
      </c>
      <c r="F77" s="34">
        <f t="shared" si="4"/>
        <v>0.17499999999999999</v>
      </c>
    </row>
    <row r="78" spans="1:6" ht="15" customHeight="1" x14ac:dyDescent="0.25">
      <c r="A78" s="6">
        <v>77</v>
      </c>
      <c r="B78" s="3" t="s">
        <v>230</v>
      </c>
      <c r="C78" s="7">
        <v>418644</v>
      </c>
      <c r="D78" s="8">
        <f t="shared" si="3"/>
        <v>2.8105613325284801E-4</v>
      </c>
      <c r="E78" s="33">
        <v>5288</v>
      </c>
      <c r="F78" s="34">
        <f t="shared" si="4"/>
        <v>1.2792846843882755E-2</v>
      </c>
    </row>
    <row r="79" spans="1:6" ht="15" customHeight="1" x14ac:dyDescent="0.25">
      <c r="A79" s="6">
        <v>78</v>
      </c>
      <c r="B79" s="3" t="s">
        <v>78</v>
      </c>
      <c r="C79" s="7">
        <v>408000</v>
      </c>
      <c r="D79" s="8">
        <f t="shared" si="3"/>
        <v>2.7391029697586012E-4</v>
      </c>
      <c r="E79" s="33">
        <v>-37000</v>
      </c>
      <c r="F79" s="34">
        <f t="shared" si="4"/>
        <v>-8.3146067415730343E-2</v>
      </c>
    </row>
    <row r="80" spans="1:6" ht="15" customHeight="1" x14ac:dyDescent="0.25">
      <c r="A80" s="6">
        <v>79</v>
      </c>
      <c r="B80" s="3" t="s">
        <v>8</v>
      </c>
      <c r="C80" s="7">
        <v>407486</v>
      </c>
      <c r="D80" s="8">
        <f t="shared" si="3"/>
        <v>2.7356522370957195E-4</v>
      </c>
      <c r="E80" s="33">
        <v>-3216209</v>
      </c>
      <c r="F80" s="34">
        <f t="shared" si="4"/>
        <v>-0.88754958681677132</v>
      </c>
    </row>
    <row r="81" spans="1:6" ht="15" customHeight="1" x14ac:dyDescent="0.25">
      <c r="A81" s="6">
        <v>80</v>
      </c>
      <c r="B81" s="3" t="s">
        <v>148</v>
      </c>
      <c r="C81" s="7">
        <v>400884</v>
      </c>
      <c r="D81" s="8">
        <f t="shared" si="3"/>
        <v>2.6913297914919293E-4</v>
      </c>
      <c r="E81" s="33">
        <v>-55170</v>
      </c>
      <c r="F81" s="34">
        <f t="shared" si="4"/>
        <v>-0.1209725164125301</v>
      </c>
    </row>
    <row r="82" spans="1:6" ht="15" customHeight="1" x14ac:dyDescent="0.25">
      <c r="A82" s="6">
        <v>81</v>
      </c>
      <c r="B82" s="3" t="s">
        <v>155</v>
      </c>
      <c r="C82" s="7">
        <v>389427</v>
      </c>
      <c r="D82" s="8">
        <f t="shared" si="3"/>
        <v>2.6144133632455464E-4</v>
      </c>
      <c r="E82" s="33">
        <v>87286</v>
      </c>
      <c r="F82" s="34">
        <f t="shared" si="4"/>
        <v>0.28889161020847881</v>
      </c>
    </row>
    <row r="83" spans="1:6" ht="15" customHeight="1" x14ac:dyDescent="0.25">
      <c r="A83" s="6">
        <v>82</v>
      </c>
      <c r="B83" s="3" t="s">
        <v>134</v>
      </c>
      <c r="C83" s="7">
        <v>341958</v>
      </c>
      <c r="D83" s="8">
        <f t="shared" si="3"/>
        <v>2.2957308169919407E-4</v>
      </c>
      <c r="E83" s="33">
        <v>0</v>
      </c>
      <c r="F83" s="34">
        <f t="shared" si="4"/>
        <v>0</v>
      </c>
    </row>
    <row r="84" spans="1:6" ht="15" customHeight="1" x14ac:dyDescent="0.25">
      <c r="A84" s="6">
        <v>83</v>
      </c>
      <c r="B84" s="3" t="s">
        <v>185</v>
      </c>
      <c r="C84" s="7">
        <v>327206</v>
      </c>
      <c r="D84" s="8">
        <f t="shared" si="3"/>
        <v>2.1966934468696885E-4</v>
      </c>
      <c r="E84" s="33">
        <v>12478</v>
      </c>
      <c r="F84" s="34">
        <f t="shared" si="4"/>
        <v>3.9646933224879895E-2</v>
      </c>
    </row>
    <row r="85" spans="1:6" ht="15" customHeight="1" x14ac:dyDescent="0.25">
      <c r="A85" s="6">
        <v>84</v>
      </c>
      <c r="B85" s="3" t="s">
        <v>120</v>
      </c>
      <c r="C85" s="7">
        <v>324111</v>
      </c>
      <c r="D85" s="8">
        <f t="shared" si="3"/>
        <v>2.1759152025280148E-4</v>
      </c>
      <c r="E85" s="33">
        <v>129390</v>
      </c>
      <c r="F85" s="34">
        <f t="shared" si="4"/>
        <v>0.66448919222888136</v>
      </c>
    </row>
    <row r="86" spans="1:6" ht="15" customHeight="1" x14ac:dyDescent="0.25">
      <c r="A86" s="6">
        <v>85</v>
      </c>
      <c r="B86" s="3" t="s">
        <v>222</v>
      </c>
      <c r="C86" s="7">
        <v>317407</v>
      </c>
      <c r="D86" s="8">
        <f t="shared" si="3"/>
        <v>2.1309079811817852E-4</v>
      </c>
      <c r="E86" s="33">
        <v>317407</v>
      </c>
      <c r="F86" s="34" t="str">
        <f t="shared" si="4"/>
        <v/>
      </c>
    </row>
    <row r="87" spans="1:6" ht="15" customHeight="1" x14ac:dyDescent="0.25">
      <c r="A87" s="6">
        <v>86</v>
      </c>
      <c r="B87" s="3" t="s">
        <v>228</v>
      </c>
      <c r="C87" s="7">
        <v>314700</v>
      </c>
      <c r="D87" s="8">
        <f t="shared" si="3"/>
        <v>2.1127345700564507E-4</v>
      </c>
      <c r="E87" s="33">
        <v>314700</v>
      </c>
      <c r="F87" s="34" t="str">
        <f t="shared" si="4"/>
        <v/>
      </c>
    </row>
    <row r="88" spans="1:6" ht="15" customHeight="1" x14ac:dyDescent="0.25">
      <c r="A88" s="6">
        <v>87</v>
      </c>
      <c r="B88" s="3" t="s">
        <v>129</v>
      </c>
      <c r="C88" s="7">
        <v>284789</v>
      </c>
      <c r="D88" s="8">
        <f t="shared" si="3"/>
        <v>1.9119274403298585E-4</v>
      </c>
      <c r="E88" s="33">
        <v>-250500</v>
      </c>
      <c r="F88" s="34">
        <f t="shared" si="4"/>
        <v>-0.46797150698034146</v>
      </c>
    </row>
    <row r="89" spans="1:6" ht="15" customHeight="1" x14ac:dyDescent="0.25">
      <c r="A89" s="6">
        <v>88</v>
      </c>
      <c r="B89" s="3" t="s">
        <v>21</v>
      </c>
      <c r="C89" s="7">
        <v>278839</v>
      </c>
      <c r="D89" s="8">
        <f t="shared" si="3"/>
        <v>1.8719821886875457E-4</v>
      </c>
      <c r="E89" s="33">
        <v>28643.000000000029</v>
      </c>
      <c r="F89" s="34">
        <f t="shared" si="4"/>
        <v>0.11448224591919948</v>
      </c>
    </row>
    <row r="90" spans="1:6" ht="15" customHeight="1" x14ac:dyDescent="0.25">
      <c r="A90" s="6">
        <v>89</v>
      </c>
      <c r="B90" s="3" t="s">
        <v>231</v>
      </c>
      <c r="C90" s="7">
        <v>270616</v>
      </c>
      <c r="D90" s="8">
        <f t="shared" si="3"/>
        <v>1.8167771795691022E-4</v>
      </c>
      <c r="E90" s="33">
        <v>270616</v>
      </c>
      <c r="F90" s="34" t="str">
        <f t="shared" si="4"/>
        <v/>
      </c>
    </row>
    <row r="91" spans="1:6" ht="15" customHeight="1" x14ac:dyDescent="0.25">
      <c r="A91" s="6">
        <v>90</v>
      </c>
      <c r="B91" s="3" t="s">
        <v>187</v>
      </c>
      <c r="C91" s="7">
        <v>260056</v>
      </c>
      <c r="D91" s="8">
        <f t="shared" si="3"/>
        <v>1.7458827497635854E-4</v>
      </c>
      <c r="E91" s="33">
        <v>86907</v>
      </c>
      <c r="F91" s="34">
        <f t="shared" si="4"/>
        <v>0.50192031140809357</v>
      </c>
    </row>
    <row r="92" spans="1:6" ht="15" customHeight="1" x14ac:dyDescent="0.25">
      <c r="A92" s="6">
        <v>91</v>
      </c>
      <c r="B92" s="3" t="s">
        <v>136</v>
      </c>
      <c r="C92" s="7">
        <v>259778.99999999997</v>
      </c>
      <c r="D92" s="8">
        <f t="shared" si="3"/>
        <v>1.7440231136787245E-4</v>
      </c>
      <c r="E92" s="33">
        <v>-7913951.0000000009</v>
      </c>
      <c r="F92" s="34">
        <f t="shared" si="4"/>
        <v>-0.96821781487766301</v>
      </c>
    </row>
    <row r="93" spans="1:6" ht="15" customHeight="1" x14ac:dyDescent="0.25">
      <c r="A93" s="6">
        <v>92</v>
      </c>
      <c r="B93" s="3" t="s">
        <v>180</v>
      </c>
      <c r="C93" s="7">
        <v>258821.00000000003</v>
      </c>
      <c r="D93" s="8">
        <f t="shared" si="3"/>
        <v>1.737591592489929E-4</v>
      </c>
      <c r="E93" s="33">
        <v>220879.00000000003</v>
      </c>
      <c r="F93" s="34">
        <f t="shared" si="4"/>
        <v>5.8214906963259718</v>
      </c>
    </row>
    <row r="94" spans="1:6" ht="15" customHeight="1" x14ac:dyDescent="0.25">
      <c r="A94" s="6">
        <v>93</v>
      </c>
      <c r="B94" s="3" t="s">
        <v>198</v>
      </c>
      <c r="C94" s="7">
        <v>254753.99999999997</v>
      </c>
      <c r="D94" s="8">
        <f t="shared" si="3"/>
        <v>1.7102878381320652E-4</v>
      </c>
      <c r="E94" s="33">
        <v>181016.99999999997</v>
      </c>
      <c r="F94" s="34">
        <f t="shared" si="4"/>
        <v>2.4549005248382763</v>
      </c>
    </row>
    <row r="95" spans="1:6" ht="15" customHeight="1" x14ac:dyDescent="0.25">
      <c r="A95" s="6">
        <v>94</v>
      </c>
      <c r="B95" s="3" t="s">
        <v>232</v>
      </c>
      <c r="C95" s="7">
        <v>243711</v>
      </c>
      <c r="D95" s="8">
        <f t="shared" si="3"/>
        <v>1.636150793781467E-4</v>
      </c>
      <c r="E95" s="33">
        <v>243711</v>
      </c>
      <c r="F95" s="34" t="str">
        <f t="shared" si="4"/>
        <v/>
      </c>
    </row>
    <row r="96" spans="1:6" ht="15" customHeight="1" x14ac:dyDescent="0.25">
      <c r="A96" s="6">
        <v>95</v>
      </c>
      <c r="B96" s="3" t="s">
        <v>142</v>
      </c>
      <c r="C96" s="7">
        <v>231250</v>
      </c>
      <c r="D96" s="8">
        <f t="shared" si="3"/>
        <v>1.552494023913423E-4</v>
      </c>
      <c r="E96" s="33">
        <v>223994</v>
      </c>
      <c r="F96" s="34">
        <f t="shared" si="4"/>
        <v>30.870176405733186</v>
      </c>
    </row>
    <row r="97" spans="1:6" ht="15" customHeight="1" x14ac:dyDescent="0.25">
      <c r="A97" s="6">
        <v>96</v>
      </c>
      <c r="B97" s="3" t="s">
        <v>110</v>
      </c>
      <c r="C97" s="7">
        <v>229805</v>
      </c>
      <c r="D97" s="8">
        <f t="shared" si="3"/>
        <v>1.5427930342288613E-4</v>
      </c>
      <c r="E97" s="33">
        <v>-63443</v>
      </c>
      <c r="F97" s="34">
        <f t="shared" si="4"/>
        <v>-0.21634589153208206</v>
      </c>
    </row>
    <row r="98" spans="1:6" ht="15" customHeight="1" x14ac:dyDescent="0.25">
      <c r="A98" s="6">
        <v>97</v>
      </c>
      <c r="B98" s="3" t="s">
        <v>79</v>
      </c>
      <c r="C98" s="7">
        <v>225138</v>
      </c>
      <c r="D98" s="8">
        <f t="shared" si="3"/>
        <v>1.5114611872684116E-4</v>
      </c>
      <c r="E98" s="33">
        <v>0</v>
      </c>
      <c r="F98" s="34">
        <f t="shared" si="4"/>
        <v>0</v>
      </c>
    </row>
    <row r="99" spans="1:6" ht="15" customHeight="1" x14ac:dyDescent="0.25">
      <c r="A99" s="6">
        <v>98</v>
      </c>
      <c r="B99" s="3" t="s">
        <v>77</v>
      </c>
      <c r="C99" s="7">
        <v>220636</v>
      </c>
      <c r="D99" s="8">
        <f t="shared" si="3"/>
        <v>1.4812370657736734E-4</v>
      </c>
      <c r="E99" s="33">
        <v>-33812</v>
      </c>
      <c r="F99" s="34">
        <f t="shared" si="4"/>
        <v>-0.13288373262906369</v>
      </c>
    </row>
    <row r="100" spans="1:6" ht="15" customHeight="1" x14ac:dyDescent="0.25">
      <c r="A100" s="6">
        <v>99</v>
      </c>
      <c r="B100" s="3" t="s">
        <v>211</v>
      </c>
      <c r="C100" s="7">
        <v>215623</v>
      </c>
      <c r="D100" s="8">
        <f t="shared" si="3"/>
        <v>1.447582352079066E-4</v>
      </c>
      <c r="E100" s="33">
        <v>215623</v>
      </c>
      <c r="F100" s="34" t="str">
        <f t="shared" si="4"/>
        <v/>
      </c>
    </row>
    <row r="101" spans="1:6" ht="15" customHeight="1" x14ac:dyDescent="0.25">
      <c r="A101" s="6">
        <v>100</v>
      </c>
      <c r="B101" s="3" t="s">
        <v>126</v>
      </c>
      <c r="C101" s="7">
        <v>200655</v>
      </c>
      <c r="D101" s="8">
        <f t="shared" si="3"/>
        <v>1.3470948686198828E-4</v>
      </c>
      <c r="E101" s="33">
        <v>13500</v>
      </c>
      <c r="F101" s="34">
        <f t="shared" si="4"/>
        <v>7.2132724212551097E-2</v>
      </c>
    </row>
    <row r="102" spans="1:6" ht="15" customHeight="1" x14ac:dyDescent="0.25">
      <c r="A102" s="6">
        <v>101</v>
      </c>
      <c r="B102" s="3" t="s">
        <v>166</v>
      </c>
      <c r="C102" s="7">
        <v>200000</v>
      </c>
      <c r="D102" s="8">
        <f t="shared" si="3"/>
        <v>1.3426975341953928E-4</v>
      </c>
      <c r="E102" s="33">
        <v>-157000</v>
      </c>
      <c r="F102" s="34">
        <f t="shared" si="4"/>
        <v>-0.43977591036414565</v>
      </c>
    </row>
    <row r="103" spans="1:6" ht="15" customHeight="1" x14ac:dyDescent="0.25">
      <c r="A103" s="6">
        <v>102</v>
      </c>
      <c r="B103" s="3" t="s">
        <v>138</v>
      </c>
      <c r="C103" s="7">
        <v>200000</v>
      </c>
      <c r="D103" s="8">
        <f t="shared" si="3"/>
        <v>1.3426975341953928E-4</v>
      </c>
      <c r="E103" s="33">
        <v>-26800</v>
      </c>
      <c r="F103" s="34">
        <f t="shared" si="4"/>
        <v>-0.11816578483245149</v>
      </c>
    </row>
    <row r="104" spans="1:6" ht="15" customHeight="1" x14ac:dyDescent="0.25">
      <c r="A104" s="6">
        <v>103</v>
      </c>
      <c r="B104" s="3" t="s">
        <v>183</v>
      </c>
      <c r="C104" s="7">
        <v>200000</v>
      </c>
      <c r="D104" s="8">
        <f t="shared" si="3"/>
        <v>1.3426975341953928E-4</v>
      </c>
      <c r="E104" s="33">
        <v>-250000</v>
      </c>
      <c r="F104" s="34">
        <f t="shared" si="4"/>
        <v>-0.55555555555555558</v>
      </c>
    </row>
    <row r="105" spans="1:6" ht="15" customHeight="1" x14ac:dyDescent="0.25">
      <c r="A105" s="6">
        <v>104</v>
      </c>
      <c r="B105" s="3" t="s">
        <v>265</v>
      </c>
      <c r="C105" s="7">
        <v>197861</v>
      </c>
      <c r="D105" s="8">
        <f t="shared" si="3"/>
        <v>1.3283373840671732E-4</v>
      </c>
      <c r="E105" s="33">
        <v>197861</v>
      </c>
      <c r="F105" s="34" t="str">
        <f t="shared" si="4"/>
        <v/>
      </c>
    </row>
    <row r="106" spans="1:6" ht="15" customHeight="1" x14ac:dyDescent="0.25">
      <c r="A106" s="6">
        <v>105</v>
      </c>
      <c r="B106" s="3" t="s">
        <v>190</v>
      </c>
      <c r="C106" s="7">
        <v>182301</v>
      </c>
      <c r="D106" s="8">
        <f t="shared" si="3"/>
        <v>1.2238755159067716E-4</v>
      </c>
      <c r="E106" s="33">
        <v>152303</v>
      </c>
      <c r="F106" s="34">
        <f t="shared" si="4"/>
        <v>5.0771051403426899</v>
      </c>
    </row>
    <row r="107" spans="1:6" ht="15" customHeight="1" x14ac:dyDescent="0.25">
      <c r="A107" s="6">
        <v>106</v>
      </c>
      <c r="B107" s="3" t="s">
        <v>20</v>
      </c>
      <c r="C107" s="7">
        <v>175000</v>
      </c>
      <c r="D107" s="8">
        <f t="shared" si="3"/>
        <v>1.1748603424209688E-4</v>
      </c>
      <c r="E107" s="33">
        <v>-593040</v>
      </c>
      <c r="F107" s="34">
        <f t="shared" si="4"/>
        <v>-0.77214728399562527</v>
      </c>
    </row>
    <row r="108" spans="1:6" ht="15" customHeight="1" x14ac:dyDescent="0.25">
      <c r="A108" s="6">
        <v>107</v>
      </c>
      <c r="B108" s="3" t="s">
        <v>236</v>
      </c>
      <c r="C108" s="7">
        <v>173773</v>
      </c>
      <c r="D108" s="8">
        <f t="shared" si="3"/>
        <v>1.16662289304868E-4</v>
      </c>
      <c r="E108" s="33">
        <v>20831</v>
      </c>
      <c r="F108" s="34">
        <f t="shared" si="4"/>
        <v>0.13620195891252893</v>
      </c>
    </row>
    <row r="109" spans="1:6" ht="15" customHeight="1" x14ac:dyDescent="0.25">
      <c r="A109" s="6">
        <v>108</v>
      </c>
      <c r="B109" s="3" t="s">
        <v>167</v>
      </c>
      <c r="C109" s="7">
        <v>173700</v>
      </c>
      <c r="D109" s="8">
        <f t="shared" si="3"/>
        <v>1.1661328084486986E-4</v>
      </c>
      <c r="E109" s="33">
        <v>0</v>
      </c>
      <c r="F109" s="34">
        <f t="shared" si="4"/>
        <v>0</v>
      </c>
    </row>
    <row r="110" spans="1:6" ht="15" customHeight="1" x14ac:dyDescent="0.25">
      <c r="A110" s="6">
        <v>109</v>
      </c>
      <c r="B110" s="3" t="s">
        <v>237</v>
      </c>
      <c r="C110" s="7">
        <v>167478</v>
      </c>
      <c r="D110" s="8">
        <f t="shared" si="3"/>
        <v>1.1243614881598799E-4</v>
      </c>
      <c r="E110" s="33">
        <v>167478</v>
      </c>
      <c r="F110" s="34" t="str">
        <f t="shared" si="4"/>
        <v/>
      </c>
    </row>
    <row r="111" spans="1:6" ht="15" customHeight="1" x14ac:dyDescent="0.25">
      <c r="A111" s="6">
        <v>110</v>
      </c>
      <c r="B111" s="3" t="s">
        <v>235</v>
      </c>
      <c r="C111" s="7">
        <v>167391</v>
      </c>
      <c r="D111" s="8">
        <f t="shared" si="3"/>
        <v>1.123777414732505E-4</v>
      </c>
      <c r="E111" s="33">
        <v>167391</v>
      </c>
      <c r="F111" s="34" t="str">
        <f t="shared" si="4"/>
        <v/>
      </c>
    </row>
    <row r="112" spans="1:6" ht="15" customHeight="1" x14ac:dyDescent="0.25">
      <c r="A112" s="6">
        <v>111</v>
      </c>
      <c r="B112" s="3" t="s">
        <v>157</v>
      </c>
      <c r="C112" s="7">
        <v>163910</v>
      </c>
      <c r="D112" s="8">
        <f t="shared" si="3"/>
        <v>1.1004077641498342E-4</v>
      </c>
      <c r="E112" s="33">
        <v>-12542</v>
      </c>
      <c r="F112" s="34">
        <f t="shared" si="4"/>
        <v>-7.1078820302405185E-2</v>
      </c>
    </row>
    <row r="113" spans="1:6" ht="15" customHeight="1" x14ac:dyDescent="0.25">
      <c r="A113" s="6">
        <v>112</v>
      </c>
      <c r="B113" s="3" t="s">
        <v>238</v>
      </c>
      <c r="C113" s="7">
        <v>150000</v>
      </c>
      <c r="D113" s="8">
        <f t="shared" si="3"/>
        <v>1.0070231506465446E-4</v>
      </c>
      <c r="E113" s="33">
        <v>150000</v>
      </c>
      <c r="F113" s="34" t="str">
        <f t="shared" si="4"/>
        <v/>
      </c>
    </row>
    <row r="114" spans="1:6" ht="15" customHeight="1" x14ac:dyDescent="0.25">
      <c r="A114" s="6">
        <v>113</v>
      </c>
      <c r="B114" s="3" t="s">
        <v>196</v>
      </c>
      <c r="C114" s="7">
        <v>150000</v>
      </c>
      <c r="D114" s="8">
        <f t="shared" si="3"/>
        <v>1.0070231506465446E-4</v>
      </c>
      <c r="E114" s="33">
        <v>50000</v>
      </c>
      <c r="F114" s="34">
        <f t="shared" si="4"/>
        <v>0.5</v>
      </c>
    </row>
    <row r="115" spans="1:6" ht="15" customHeight="1" x14ac:dyDescent="0.25">
      <c r="A115" s="6">
        <v>114</v>
      </c>
      <c r="B115" s="3" t="s">
        <v>19</v>
      </c>
      <c r="C115" s="7">
        <v>147574</v>
      </c>
      <c r="D115" s="8">
        <f t="shared" si="3"/>
        <v>9.9073622955675453E-5</v>
      </c>
      <c r="E115" s="33">
        <v>-71531</v>
      </c>
      <c r="F115" s="34">
        <f t="shared" si="4"/>
        <v>-0.32646904452203279</v>
      </c>
    </row>
    <row r="116" spans="1:6" ht="15" customHeight="1" x14ac:dyDescent="0.25">
      <c r="A116" s="6">
        <v>115</v>
      </c>
      <c r="B116" s="3" t="s">
        <v>158</v>
      </c>
      <c r="C116" s="7">
        <v>137526</v>
      </c>
      <c r="D116" s="8">
        <f t="shared" si="3"/>
        <v>9.232791054387779E-5</v>
      </c>
      <c r="E116" s="33">
        <v>-8859</v>
      </c>
      <c r="F116" s="34">
        <f t="shared" si="4"/>
        <v>-6.0518495747515111E-2</v>
      </c>
    </row>
    <row r="117" spans="1:6" ht="15" customHeight="1" x14ac:dyDescent="0.25">
      <c r="A117" s="6">
        <v>116</v>
      </c>
      <c r="B117" s="3" t="s">
        <v>139</v>
      </c>
      <c r="C117" s="7">
        <v>135348</v>
      </c>
      <c r="D117" s="8">
        <f t="shared" si="3"/>
        <v>9.0865712929139015E-5</v>
      </c>
      <c r="E117" s="33">
        <v>-11601</v>
      </c>
      <c r="F117" s="34">
        <f t="shared" si="4"/>
        <v>-7.8945756691096908E-2</v>
      </c>
    </row>
    <row r="118" spans="1:6" ht="15" customHeight="1" x14ac:dyDescent="0.25">
      <c r="A118" s="6">
        <v>117</v>
      </c>
      <c r="B118" s="3" t="s">
        <v>240</v>
      </c>
      <c r="C118" s="7">
        <v>134788</v>
      </c>
      <c r="D118" s="8">
        <f t="shared" si="3"/>
        <v>9.04897576195643E-5</v>
      </c>
      <c r="E118" s="33">
        <v>-11597</v>
      </c>
      <c r="F118" s="34">
        <f t="shared" si="4"/>
        <v>-7.9222597943778394E-2</v>
      </c>
    </row>
    <row r="119" spans="1:6" ht="15" customHeight="1" x14ac:dyDescent="0.25">
      <c r="A119" s="6">
        <v>118</v>
      </c>
      <c r="B119" s="3" t="s">
        <v>253</v>
      </c>
      <c r="C119" s="7">
        <v>133590</v>
      </c>
      <c r="D119" s="8">
        <f t="shared" si="3"/>
        <v>8.9685481796581261E-5</v>
      </c>
      <c r="E119" s="33">
        <v>133590</v>
      </c>
      <c r="F119" s="34" t="str">
        <f t="shared" si="4"/>
        <v/>
      </c>
    </row>
    <row r="120" spans="1:6" ht="15" customHeight="1" x14ac:dyDescent="0.25">
      <c r="A120" s="6">
        <v>119</v>
      </c>
      <c r="B120" s="3" t="s">
        <v>162</v>
      </c>
      <c r="C120" s="7">
        <v>132187</v>
      </c>
      <c r="D120" s="8">
        <f t="shared" si="3"/>
        <v>8.8743579476343199E-5</v>
      </c>
      <c r="E120" s="33">
        <v>401</v>
      </c>
      <c r="F120" s="34">
        <f t="shared" si="4"/>
        <v>3.0428118313022626E-3</v>
      </c>
    </row>
    <row r="121" spans="1:6" ht="15" customHeight="1" x14ac:dyDescent="0.25">
      <c r="A121" s="6">
        <v>120</v>
      </c>
      <c r="B121" s="3" t="s">
        <v>239</v>
      </c>
      <c r="C121" s="7">
        <v>128608</v>
      </c>
      <c r="D121" s="8">
        <f t="shared" si="3"/>
        <v>8.6340822238900546E-5</v>
      </c>
      <c r="E121" s="33">
        <v>128608</v>
      </c>
      <c r="F121" s="34" t="str">
        <f t="shared" si="4"/>
        <v/>
      </c>
    </row>
    <row r="122" spans="1:6" ht="15" customHeight="1" x14ac:dyDescent="0.25">
      <c r="A122" s="6">
        <v>121</v>
      </c>
      <c r="B122" s="3" t="s">
        <v>163</v>
      </c>
      <c r="C122" s="7">
        <v>128123.99999999999</v>
      </c>
      <c r="D122" s="8">
        <f t="shared" si="3"/>
        <v>8.6015889435625244E-5</v>
      </c>
      <c r="E122" s="33">
        <v>0</v>
      </c>
      <c r="F122" s="34">
        <f t="shared" si="4"/>
        <v>0</v>
      </c>
    </row>
    <row r="123" spans="1:6" ht="15" customHeight="1" x14ac:dyDescent="0.25">
      <c r="A123" s="6">
        <v>122</v>
      </c>
      <c r="B123" s="3" t="s">
        <v>234</v>
      </c>
      <c r="C123" s="7">
        <v>126803</v>
      </c>
      <c r="D123" s="8">
        <f t="shared" si="3"/>
        <v>8.5129037714289202E-5</v>
      </c>
      <c r="E123" s="33">
        <v>103698</v>
      </c>
      <c r="F123" s="34">
        <f t="shared" si="4"/>
        <v>4.4881194546634928</v>
      </c>
    </row>
    <row r="124" spans="1:6" ht="15" customHeight="1" x14ac:dyDescent="0.25">
      <c r="A124" s="6">
        <v>123</v>
      </c>
      <c r="B124" s="3" t="s">
        <v>104</v>
      </c>
      <c r="C124" s="7">
        <v>125450</v>
      </c>
      <c r="D124" s="8">
        <f t="shared" si="3"/>
        <v>8.422070283240602E-5</v>
      </c>
      <c r="E124" s="33">
        <v>-248137</v>
      </c>
      <c r="F124" s="34">
        <f t="shared" si="4"/>
        <v>-0.66420137745692431</v>
      </c>
    </row>
    <row r="125" spans="1:6" ht="15" customHeight="1" x14ac:dyDescent="0.25">
      <c r="A125" s="6">
        <v>124</v>
      </c>
      <c r="B125" s="3" t="s">
        <v>160</v>
      </c>
      <c r="C125" s="7">
        <v>125187</v>
      </c>
      <c r="D125" s="8">
        <f t="shared" si="3"/>
        <v>8.4044138106659325E-5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191</v>
      </c>
      <c r="C126" s="7">
        <v>120289</v>
      </c>
      <c r="D126" s="8">
        <f t="shared" si="3"/>
        <v>8.07558718454148E-5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174</v>
      </c>
      <c r="C127" s="7">
        <v>120000</v>
      </c>
      <c r="D127" s="8">
        <f t="shared" si="3"/>
        <v>8.0561852051723573E-5</v>
      </c>
      <c r="E127" s="33">
        <v>20000</v>
      </c>
      <c r="F127" s="34">
        <f t="shared" si="4"/>
        <v>0.2</v>
      </c>
    </row>
    <row r="128" spans="1:6" ht="15" customHeight="1" x14ac:dyDescent="0.25">
      <c r="A128" s="6">
        <v>127</v>
      </c>
      <c r="B128" s="3" t="s">
        <v>266</v>
      </c>
      <c r="C128" s="7">
        <v>120000</v>
      </c>
      <c r="D128" s="8">
        <f t="shared" ref="D128:D192" si="5">+C128/$H$1</f>
        <v>8.0561852051723573E-5</v>
      </c>
      <c r="E128" s="33">
        <v>85500</v>
      </c>
      <c r="F128" s="34">
        <f t="shared" si="4"/>
        <v>2.4782608695652173</v>
      </c>
    </row>
    <row r="129" spans="1:6" ht="15" customHeight="1" x14ac:dyDescent="0.25">
      <c r="A129" s="6">
        <v>128</v>
      </c>
      <c r="B129" s="3" t="s">
        <v>192</v>
      </c>
      <c r="C129" s="7">
        <v>119262</v>
      </c>
      <c r="D129" s="8">
        <f t="shared" si="5"/>
        <v>8.0066396661605474E-5</v>
      </c>
      <c r="E129" s="33">
        <v>0</v>
      </c>
      <c r="F129" s="34">
        <f t="shared" si="4"/>
        <v>0</v>
      </c>
    </row>
    <row r="130" spans="1:6" ht="15" customHeight="1" x14ac:dyDescent="0.25">
      <c r="A130" s="6">
        <v>129</v>
      </c>
      <c r="B130" s="3" t="s">
        <v>156</v>
      </c>
      <c r="C130" s="7">
        <v>114000</v>
      </c>
      <c r="D130" s="8">
        <f t="shared" si="5"/>
        <v>7.6533759449137387E-5</v>
      </c>
      <c r="E130" s="33">
        <v>34000</v>
      </c>
      <c r="F130" s="34">
        <f t="shared" si="4"/>
        <v>0.42499999999999999</v>
      </c>
    </row>
    <row r="131" spans="1:6" ht="15" customHeight="1" x14ac:dyDescent="0.25">
      <c r="A131" s="6">
        <v>130</v>
      </c>
      <c r="B131" s="3" t="s">
        <v>213</v>
      </c>
      <c r="C131" s="7">
        <v>111160</v>
      </c>
      <c r="D131" s="8">
        <f t="shared" si="5"/>
        <v>7.4627128950579939E-5</v>
      </c>
      <c r="E131" s="33">
        <v>111160</v>
      </c>
      <c r="F131" s="34" t="str">
        <f t="shared" ref="F131:F194" si="6">+IF(ISERR(E131/(C131-E131)),"",E131/(C131-E131))</f>
        <v/>
      </c>
    </row>
    <row r="132" spans="1:6" ht="15" customHeight="1" x14ac:dyDescent="0.25">
      <c r="A132" s="6">
        <v>131</v>
      </c>
      <c r="B132" s="3" t="s">
        <v>189</v>
      </c>
      <c r="C132" s="7">
        <v>110775</v>
      </c>
      <c r="D132" s="8">
        <f t="shared" si="5"/>
        <v>7.436865967524732E-5</v>
      </c>
      <c r="E132" s="33">
        <v>-33925</v>
      </c>
      <c r="F132" s="34">
        <f t="shared" si="6"/>
        <v>-0.23445058742225294</v>
      </c>
    </row>
    <row r="133" spans="1:6" ht="15" customHeight="1" x14ac:dyDescent="0.25">
      <c r="A133" s="6">
        <v>132</v>
      </c>
      <c r="B133" s="3" t="s">
        <v>172</v>
      </c>
      <c r="C133" s="7">
        <v>105033</v>
      </c>
      <c r="D133" s="8">
        <f t="shared" si="5"/>
        <v>7.0513775054572341E-5</v>
      </c>
      <c r="E133" s="33">
        <v>-102024</v>
      </c>
      <c r="F133" s="34">
        <f t="shared" si="6"/>
        <v>-0.49273388487228154</v>
      </c>
    </row>
    <row r="134" spans="1:6" ht="15" customHeight="1" x14ac:dyDescent="0.25">
      <c r="A134" s="6">
        <v>133</v>
      </c>
      <c r="B134" s="3" t="s">
        <v>268</v>
      </c>
      <c r="C134" s="7">
        <v>102002</v>
      </c>
      <c r="D134" s="8">
        <f t="shared" si="5"/>
        <v>6.8478916941499228E-5</v>
      </c>
      <c r="E134" s="33">
        <v>-76803</v>
      </c>
      <c r="F134" s="34">
        <f t="shared" si="6"/>
        <v>-0.42953496826151394</v>
      </c>
    </row>
    <row r="135" spans="1:6" ht="15" customHeight="1" x14ac:dyDescent="0.25">
      <c r="A135" s="6">
        <v>134</v>
      </c>
      <c r="B135" s="3" t="s">
        <v>194</v>
      </c>
      <c r="C135" s="7">
        <v>101734</v>
      </c>
      <c r="D135" s="8">
        <f t="shared" si="5"/>
        <v>6.8298995471917045E-5</v>
      </c>
      <c r="E135" s="33">
        <v>-1231</v>
      </c>
      <c r="F135" s="34">
        <f t="shared" si="6"/>
        <v>-1.1955518865633953E-2</v>
      </c>
    </row>
    <row r="136" spans="1:6" ht="15" customHeight="1" x14ac:dyDescent="0.25">
      <c r="A136" s="6">
        <v>135</v>
      </c>
      <c r="B136" s="3" t="s">
        <v>195</v>
      </c>
      <c r="C136" s="7">
        <v>100720</v>
      </c>
      <c r="D136" s="8">
        <f t="shared" si="5"/>
        <v>6.7618247822079985E-5</v>
      </c>
      <c r="E136" s="33">
        <v>-22141</v>
      </c>
      <c r="F136" s="34">
        <f t="shared" si="6"/>
        <v>-0.18021178404864033</v>
      </c>
    </row>
    <row r="137" spans="1:6" ht="15" customHeight="1" x14ac:dyDescent="0.25">
      <c r="A137" s="6">
        <v>136</v>
      </c>
      <c r="B137" s="3" t="s">
        <v>108</v>
      </c>
      <c r="C137" s="7">
        <v>100000</v>
      </c>
      <c r="D137" s="8">
        <f t="shared" si="5"/>
        <v>6.713487670976964E-5</v>
      </c>
      <c r="E137" s="33">
        <v>-60000</v>
      </c>
      <c r="F137" s="34">
        <f t="shared" si="6"/>
        <v>-0.375</v>
      </c>
    </row>
    <row r="138" spans="1:6" ht="15" customHeight="1" x14ac:dyDescent="0.25">
      <c r="A138" s="6">
        <v>137</v>
      </c>
      <c r="B138" s="3" t="s">
        <v>113</v>
      </c>
      <c r="C138" s="7">
        <v>97773</v>
      </c>
      <c r="D138" s="8">
        <f t="shared" si="5"/>
        <v>6.5639783005443076E-5</v>
      </c>
      <c r="E138" s="33">
        <v>-10530</v>
      </c>
      <c r="F138" s="34">
        <f t="shared" si="6"/>
        <v>-9.7227223622614337E-2</v>
      </c>
    </row>
    <row r="139" spans="1:6" ht="15" customHeight="1" x14ac:dyDescent="0.25">
      <c r="A139" s="6">
        <v>138</v>
      </c>
      <c r="B139" s="3" t="s">
        <v>178</v>
      </c>
      <c r="C139" s="7">
        <v>90000</v>
      </c>
      <c r="D139" s="8">
        <f t="shared" si="5"/>
        <v>6.042138903879268E-5</v>
      </c>
      <c r="E139" s="33">
        <v>0</v>
      </c>
      <c r="F139" s="34">
        <f t="shared" si="6"/>
        <v>0</v>
      </c>
    </row>
    <row r="140" spans="1:6" ht="15" customHeight="1" x14ac:dyDescent="0.25">
      <c r="A140" s="6">
        <v>139</v>
      </c>
      <c r="B140" s="3" t="s">
        <v>197</v>
      </c>
      <c r="C140" s="7">
        <v>84360</v>
      </c>
      <c r="D140" s="8">
        <f t="shared" si="5"/>
        <v>5.6634981992361667E-5</v>
      </c>
      <c r="E140" s="33">
        <v>-3101</v>
      </c>
      <c r="F140" s="34">
        <f t="shared" si="6"/>
        <v>-3.5455803157978985E-2</v>
      </c>
    </row>
    <row r="141" spans="1:6" ht="15" customHeight="1" x14ac:dyDescent="0.25">
      <c r="A141" s="6">
        <v>140</v>
      </c>
      <c r="B141" s="3" t="s">
        <v>147</v>
      </c>
      <c r="C141" s="7">
        <v>82996</v>
      </c>
      <c r="D141" s="8">
        <f t="shared" si="5"/>
        <v>5.571926227404041E-5</v>
      </c>
      <c r="E141" s="33">
        <v>22071</v>
      </c>
      <c r="F141" s="34">
        <f t="shared" si="6"/>
        <v>0.36226508001641361</v>
      </c>
    </row>
    <row r="142" spans="1:6" ht="15" customHeight="1" x14ac:dyDescent="0.25">
      <c r="A142" s="6">
        <v>141</v>
      </c>
      <c r="B142" s="3" t="s">
        <v>99</v>
      </c>
      <c r="C142" s="7">
        <v>78625</v>
      </c>
      <c r="D142" s="8">
        <f t="shared" si="5"/>
        <v>5.2784796813056381E-5</v>
      </c>
      <c r="E142" s="33">
        <v>72764</v>
      </c>
      <c r="F142" s="34">
        <f t="shared" si="6"/>
        <v>12.414946254905306</v>
      </c>
    </row>
    <row r="143" spans="1:6" ht="15" customHeight="1" x14ac:dyDescent="0.25">
      <c r="A143" s="6">
        <v>142</v>
      </c>
      <c r="B143" s="3" t="s">
        <v>107</v>
      </c>
      <c r="C143" s="7">
        <v>75042</v>
      </c>
      <c r="D143" s="8">
        <f t="shared" si="5"/>
        <v>5.0379354180545332E-5</v>
      </c>
      <c r="E143" s="33">
        <v>-616853</v>
      </c>
      <c r="F143" s="34">
        <f t="shared" si="6"/>
        <v>-0.89154134659160711</v>
      </c>
    </row>
    <row r="144" spans="1:6" ht="15" customHeight="1" x14ac:dyDescent="0.25">
      <c r="A144" s="6">
        <v>143</v>
      </c>
      <c r="B144" s="3" t="s">
        <v>143</v>
      </c>
      <c r="C144" s="7">
        <v>70410</v>
      </c>
      <c r="D144" s="8">
        <f t="shared" si="5"/>
        <v>4.7269666691348806E-5</v>
      </c>
      <c r="E144" s="33">
        <v>0</v>
      </c>
      <c r="F144" s="34">
        <f t="shared" si="6"/>
        <v>0</v>
      </c>
    </row>
    <row r="145" spans="1:6" ht="15" customHeight="1" x14ac:dyDescent="0.25">
      <c r="A145" s="6">
        <v>144</v>
      </c>
      <c r="B145" s="3" t="s">
        <v>267</v>
      </c>
      <c r="C145" s="7">
        <v>69582</v>
      </c>
      <c r="D145" s="8">
        <f t="shared" si="5"/>
        <v>4.6713789912191909E-5</v>
      </c>
      <c r="E145" s="33">
        <v>45582</v>
      </c>
      <c r="F145" s="34">
        <f t="shared" si="6"/>
        <v>1.8992500000000001</v>
      </c>
    </row>
    <row r="146" spans="1:6" ht="15" customHeight="1" x14ac:dyDescent="0.25">
      <c r="A146" s="6">
        <v>145</v>
      </c>
      <c r="B146" s="3" t="s">
        <v>214</v>
      </c>
      <c r="C146" s="7">
        <v>69490</v>
      </c>
      <c r="D146" s="8">
        <f t="shared" si="5"/>
        <v>4.6652025825618926E-5</v>
      </c>
      <c r="E146" s="33">
        <v>69490</v>
      </c>
      <c r="F146" s="34" t="str">
        <f t="shared" si="6"/>
        <v/>
      </c>
    </row>
    <row r="147" spans="1:6" ht="15" customHeight="1" x14ac:dyDescent="0.25">
      <c r="A147" s="6">
        <v>146</v>
      </c>
      <c r="B147" s="3" t="s">
        <v>130</v>
      </c>
      <c r="C147" s="7">
        <v>66076</v>
      </c>
      <c r="D147" s="8">
        <f t="shared" si="5"/>
        <v>4.4360041134747385E-5</v>
      </c>
      <c r="E147" s="33">
        <v>18676</v>
      </c>
      <c r="F147" s="34">
        <f t="shared" si="6"/>
        <v>0.3940084388185654</v>
      </c>
    </row>
    <row r="148" spans="1:6" ht="15" customHeight="1" x14ac:dyDescent="0.25">
      <c r="A148" s="6">
        <v>147</v>
      </c>
      <c r="B148" s="3" t="s">
        <v>181</v>
      </c>
      <c r="C148" s="7">
        <v>65828</v>
      </c>
      <c r="D148" s="8">
        <f t="shared" si="5"/>
        <v>4.419354664050716E-5</v>
      </c>
      <c r="E148" s="33">
        <v>13284</v>
      </c>
      <c r="F148" s="34">
        <f t="shared" si="6"/>
        <v>0.25281668696711329</v>
      </c>
    </row>
    <row r="149" spans="1:6" ht="15" customHeight="1" x14ac:dyDescent="0.25">
      <c r="A149" s="6">
        <v>148</v>
      </c>
      <c r="B149" s="3" t="s">
        <v>119</v>
      </c>
      <c r="C149" s="7">
        <v>57396</v>
      </c>
      <c r="D149" s="8">
        <f t="shared" si="5"/>
        <v>3.8532733836339381E-5</v>
      </c>
      <c r="E149" s="33">
        <v>-122907</v>
      </c>
      <c r="F149" s="34">
        <f t="shared" si="6"/>
        <v>-0.68166919019650252</v>
      </c>
    </row>
    <row r="150" spans="1:6" ht="15" customHeight="1" x14ac:dyDescent="0.25">
      <c r="A150" s="6">
        <v>149</v>
      </c>
      <c r="B150" s="3" t="s">
        <v>242</v>
      </c>
      <c r="C150" s="7">
        <v>57326</v>
      </c>
      <c r="D150" s="8">
        <f t="shared" si="5"/>
        <v>3.8485739422642542E-5</v>
      </c>
      <c r="E150" s="33">
        <v>57326</v>
      </c>
      <c r="F150" s="34" t="str">
        <f t="shared" si="6"/>
        <v/>
      </c>
    </row>
    <row r="151" spans="1:6" ht="15" customHeight="1" x14ac:dyDescent="0.25">
      <c r="A151" s="6">
        <v>150</v>
      </c>
      <c r="B151" s="3" t="s">
        <v>241</v>
      </c>
      <c r="C151" s="7">
        <v>56379</v>
      </c>
      <c r="D151" s="8">
        <f t="shared" si="5"/>
        <v>3.7849972140201024E-5</v>
      </c>
      <c r="E151" s="33">
        <v>-12982</v>
      </c>
      <c r="F151" s="34">
        <f t="shared" si="6"/>
        <v>-0.18716569830308097</v>
      </c>
    </row>
    <row r="152" spans="1:6" ht="15" customHeight="1" x14ac:dyDescent="0.25">
      <c r="A152" s="6">
        <v>151</v>
      </c>
      <c r="B152" s="3" t="s">
        <v>171</v>
      </c>
      <c r="C152" s="7">
        <v>55172</v>
      </c>
      <c r="D152" s="8">
        <f t="shared" si="5"/>
        <v>3.7039654178314108E-5</v>
      </c>
      <c r="E152" s="33">
        <v>0</v>
      </c>
      <c r="F152" s="34">
        <f t="shared" si="6"/>
        <v>0</v>
      </c>
    </row>
    <row r="153" spans="1:6" ht="15" customHeight="1" x14ac:dyDescent="0.25">
      <c r="A153" s="6">
        <v>152</v>
      </c>
      <c r="B153" s="3" t="s">
        <v>223</v>
      </c>
      <c r="C153" s="7">
        <v>54763</v>
      </c>
      <c r="D153" s="8">
        <f t="shared" si="5"/>
        <v>3.6765072532571147E-5</v>
      </c>
      <c r="E153" s="33">
        <v>54763</v>
      </c>
      <c r="F153" s="34" t="str">
        <f t="shared" si="6"/>
        <v/>
      </c>
    </row>
    <row r="154" spans="1:6" ht="15" customHeight="1" x14ac:dyDescent="0.25">
      <c r="A154" s="6">
        <v>153</v>
      </c>
      <c r="B154" s="3" t="s">
        <v>146</v>
      </c>
      <c r="C154" s="7">
        <v>51401</v>
      </c>
      <c r="D154" s="8">
        <f t="shared" si="5"/>
        <v>3.4507997977588691E-5</v>
      </c>
      <c r="E154" s="33">
        <v>-6770</v>
      </c>
      <c r="F154" s="34">
        <f t="shared" si="6"/>
        <v>-0.11638101459490124</v>
      </c>
    </row>
    <row r="155" spans="1:6" ht="15" customHeight="1" x14ac:dyDescent="0.25">
      <c r="A155" s="6">
        <v>154</v>
      </c>
      <c r="B155" s="3" t="s">
        <v>173</v>
      </c>
      <c r="C155" s="7">
        <v>50527</v>
      </c>
      <c r="D155" s="8">
        <f t="shared" si="5"/>
        <v>3.3921239155145309E-5</v>
      </c>
      <c r="E155" s="33">
        <v>0</v>
      </c>
      <c r="F155" s="34">
        <f t="shared" si="6"/>
        <v>0</v>
      </c>
    </row>
    <row r="156" spans="1:6" ht="15" customHeight="1" x14ac:dyDescent="0.25">
      <c r="A156" s="6">
        <v>155</v>
      </c>
      <c r="B156" s="3" t="s">
        <v>149</v>
      </c>
      <c r="C156" s="7">
        <v>50007</v>
      </c>
      <c r="D156" s="8">
        <f t="shared" si="5"/>
        <v>3.3572137796254506E-5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199</v>
      </c>
      <c r="C157" s="7">
        <v>49078</v>
      </c>
      <c r="D157" s="8">
        <f t="shared" si="5"/>
        <v>3.2948454791620742E-5</v>
      </c>
      <c r="E157" s="33">
        <v>17262.000000000004</v>
      </c>
      <c r="F157" s="34">
        <f t="shared" si="6"/>
        <v>0.54255720392255491</v>
      </c>
    </row>
    <row r="158" spans="1:6" ht="15" customHeight="1" x14ac:dyDescent="0.25">
      <c r="A158" s="6">
        <v>157</v>
      </c>
      <c r="B158" s="3" t="s">
        <v>117</v>
      </c>
      <c r="C158" s="7">
        <v>48247</v>
      </c>
      <c r="D158" s="8">
        <f t="shared" si="5"/>
        <v>3.2390563966162561E-5</v>
      </c>
      <c r="E158" s="33">
        <v>0</v>
      </c>
      <c r="F158" s="34">
        <f t="shared" si="6"/>
        <v>0</v>
      </c>
    </row>
    <row r="159" spans="1:6" ht="15" customHeight="1" x14ac:dyDescent="0.25">
      <c r="A159" s="6">
        <v>158</v>
      </c>
      <c r="B159" s="3" t="s">
        <v>115</v>
      </c>
      <c r="C159" s="7">
        <v>32037.999999999996</v>
      </c>
      <c r="D159" s="8">
        <f t="shared" si="5"/>
        <v>2.1508671800275994E-5</v>
      </c>
      <c r="E159" s="33">
        <v>-51562</v>
      </c>
      <c r="F159" s="34">
        <f t="shared" si="6"/>
        <v>-0.61677033492822964</v>
      </c>
    </row>
    <row r="160" spans="1:6" ht="15" customHeight="1" x14ac:dyDescent="0.25">
      <c r="A160" s="6">
        <v>159</v>
      </c>
      <c r="B160" s="3" t="s">
        <v>186</v>
      </c>
      <c r="C160" s="7">
        <v>32000</v>
      </c>
      <c r="D160" s="8">
        <f t="shared" si="5"/>
        <v>2.1483160547126284E-5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263</v>
      </c>
      <c r="C161" s="7">
        <v>30665</v>
      </c>
      <c r="D161" s="8">
        <f t="shared" si="5"/>
        <v>2.058690994305086E-5</v>
      </c>
      <c r="E161" s="33">
        <v>30665</v>
      </c>
      <c r="F161" s="34" t="str">
        <f t="shared" si="6"/>
        <v/>
      </c>
    </row>
    <row r="162" spans="1:6" ht="15" customHeight="1" x14ac:dyDescent="0.25">
      <c r="A162" s="6">
        <v>161</v>
      </c>
      <c r="B162" s="3" t="s">
        <v>140</v>
      </c>
      <c r="C162" s="7">
        <v>28290</v>
      </c>
      <c r="D162" s="8">
        <f t="shared" si="5"/>
        <v>1.8992456621193832E-5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122</v>
      </c>
      <c r="C163" s="7">
        <v>23328</v>
      </c>
      <c r="D163" s="8">
        <f t="shared" si="5"/>
        <v>1.5661224038855062E-5</v>
      </c>
      <c r="E163" s="33">
        <v>-27166</v>
      </c>
      <c r="F163" s="34">
        <f t="shared" si="6"/>
        <v>-0.5380045153879669</v>
      </c>
    </row>
    <row r="164" spans="1:6" ht="15" customHeight="1" x14ac:dyDescent="0.25">
      <c r="A164" s="6">
        <v>163</v>
      </c>
      <c r="B164" s="3" t="s">
        <v>243</v>
      </c>
      <c r="C164" s="7">
        <v>21782</v>
      </c>
      <c r="D164" s="8">
        <f t="shared" si="5"/>
        <v>1.4623318844922023E-5</v>
      </c>
      <c r="E164" s="33">
        <v>20679</v>
      </c>
      <c r="F164" s="34">
        <f t="shared" si="6"/>
        <v>18.747960108794199</v>
      </c>
    </row>
    <row r="165" spans="1:6" ht="15" customHeight="1" x14ac:dyDescent="0.25">
      <c r="A165" s="6">
        <v>164</v>
      </c>
      <c r="B165" s="3" t="s">
        <v>200</v>
      </c>
      <c r="C165" s="7">
        <v>21477</v>
      </c>
      <c r="D165" s="8">
        <f t="shared" si="5"/>
        <v>1.4418557470957226E-5</v>
      </c>
      <c r="E165" s="33">
        <v>15380</v>
      </c>
      <c r="F165" s="34">
        <f t="shared" si="6"/>
        <v>2.5225520747908807</v>
      </c>
    </row>
    <row r="166" spans="1:6" ht="15" customHeight="1" x14ac:dyDescent="0.25">
      <c r="A166" s="6">
        <v>165</v>
      </c>
      <c r="B166" s="3" t="s">
        <v>144</v>
      </c>
      <c r="C166" s="7">
        <v>21327</v>
      </c>
      <c r="D166" s="8">
        <f t="shared" si="5"/>
        <v>1.4317855155892571E-5</v>
      </c>
      <c r="E166" s="33">
        <v>-6064</v>
      </c>
      <c r="F166" s="34">
        <f t="shared" si="6"/>
        <v>-0.22138658683509183</v>
      </c>
    </row>
    <row r="167" spans="1:6" ht="15" customHeight="1" x14ac:dyDescent="0.25">
      <c r="A167" s="6">
        <v>166</v>
      </c>
      <c r="B167" s="3" t="s">
        <v>269</v>
      </c>
      <c r="C167" s="7">
        <v>20000</v>
      </c>
      <c r="D167" s="8">
        <f t="shared" si="5"/>
        <v>1.3426975341953928E-5</v>
      </c>
      <c r="E167" s="33">
        <v>20000</v>
      </c>
      <c r="F167" s="34" t="str">
        <f t="shared" si="6"/>
        <v/>
      </c>
    </row>
    <row r="168" spans="1:6" ht="15" customHeight="1" x14ac:dyDescent="0.25">
      <c r="A168" s="6">
        <v>167</v>
      </c>
      <c r="B168" s="3" t="s">
        <v>201</v>
      </c>
      <c r="C168" s="7">
        <v>20000</v>
      </c>
      <c r="D168" s="8">
        <f t="shared" si="5"/>
        <v>1.3426975341953928E-5</v>
      </c>
      <c r="E168" s="33">
        <v>0</v>
      </c>
      <c r="F168" s="34">
        <f t="shared" si="6"/>
        <v>0</v>
      </c>
    </row>
    <row r="169" spans="1:6" ht="15" customHeight="1" x14ac:dyDescent="0.25">
      <c r="A169" s="6">
        <v>168</v>
      </c>
      <c r="B169" s="3" t="s">
        <v>202</v>
      </c>
      <c r="C169" s="7">
        <v>19100</v>
      </c>
      <c r="D169" s="8">
        <f t="shared" si="5"/>
        <v>1.2822761451566002E-5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165</v>
      </c>
      <c r="C170" s="7">
        <v>18000</v>
      </c>
      <c r="D170" s="8">
        <f t="shared" si="5"/>
        <v>1.2084277807758536E-5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264</v>
      </c>
      <c r="C171" s="7">
        <v>16777</v>
      </c>
      <c r="D171" s="8">
        <f t="shared" si="5"/>
        <v>1.1263218265598053E-5</v>
      </c>
      <c r="E171" s="33">
        <v>16777</v>
      </c>
      <c r="F171" s="34" t="str">
        <f t="shared" si="6"/>
        <v/>
      </c>
    </row>
    <row r="172" spans="1:6" ht="15" customHeight="1" x14ac:dyDescent="0.25">
      <c r="A172" s="6">
        <v>171</v>
      </c>
      <c r="B172" s="3" t="s">
        <v>216</v>
      </c>
      <c r="C172" s="7">
        <v>15993</v>
      </c>
      <c r="D172" s="8">
        <f t="shared" si="5"/>
        <v>1.0736880832193459E-5</v>
      </c>
      <c r="E172" s="33">
        <v>15993</v>
      </c>
      <c r="F172" s="34" t="str">
        <f t="shared" si="6"/>
        <v/>
      </c>
    </row>
    <row r="173" spans="1:6" ht="15" customHeight="1" x14ac:dyDescent="0.25">
      <c r="A173" s="6">
        <v>172</v>
      </c>
      <c r="B173" s="3" t="s">
        <v>26</v>
      </c>
      <c r="C173" s="7">
        <v>15383</v>
      </c>
      <c r="D173" s="8">
        <f t="shared" si="5"/>
        <v>1.0327358084263863E-5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246</v>
      </c>
      <c r="C174" s="7">
        <v>15012</v>
      </c>
      <c r="D174" s="8">
        <f t="shared" si="5"/>
        <v>1.0078287691670619E-5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225</v>
      </c>
      <c r="C175" s="7">
        <v>13533</v>
      </c>
      <c r="D175" s="8">
        <f t="shared" si="5"/>
        <v>9.0853628651331254E-6</v>
      </c>
      <c r="E175" s="33">
        <v>-4132926</v>
      </c>
      <c r="F175" s="34">
        <f t="shared" si="6"/>
        <v>-0.99673625134120458</v>
      </c>
    </row>
    <row r="176" spans="1:6" ht="15" customHeight="1" x14ac:dyDescent="0.25">
      <c r="A176" s="6">
        <v>175</v>
      </c>
      <c r="B176" s="3" t="s">
        <v>128</v>
      </c>
      <c r="C176" s="7">
        <v>13220</v>
      </c>
      <c r="D176" s="8">
        <f t="shared" si="5"/>
        <v>8.8752307010315465E-6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245</v>
      </c>
      <c r="C177" s="7">
        <v>12720</v>
      </c>
      <c r="D177" s="8">
        <f t="shared" si="5"/>
        <v>8.5395563174826989E-6</v>
      </c>
      <c r="E177" s="33">
        <v>10260</v>
      </c>
      <c r="F177" s="34">
        <f t="shared" si="6"/>
        <v>4.1707317073170733</v>
      </c>
    </row>
    <row r="178" spans="1:6" ht="15" customHeight="1" x14ac:dyDescent="0.25">
      <c r="A178" s="6">
        <v>177</v>
      </c>
      <c r="B178" s="3" t="s">
        <v>205</v>
      </c>
      <c r="C178" s="7">
        <v>12000</v>
      </c>
      <c r="D178" s="8">
        <f t="shared" si="5"/>
        <v>8.0561852051723573E-6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131</v>
      </c>
      <c r="C179" s="7">
        <v>10974</v>
      </c>
      <c r="D179" s="8">
        <f t="shared" si="5"/>
        <v>7.3673813701301203E-6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177</v>
      </c>
      <c r="C180" s="7">
        <v>10811</v>
      </c>
      <c r="D180" s="8">
        <f t="shared" si="5"/>
        <v>7.2579515210931961E-6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206</v>
      </c>
      <c r="C181" s="7">
        <v>10800</v>
      </c>
      <c r="D181" s="8">
        <f t="shared" si="5"/>
        <v>7.2505666846551211E-6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203</v>
      </c>
      <c r="C182" s="7">
        <v>10043</v>
      </c>
      <c r="D182" s="8">
        <f t="shared" si="5"/>
        <v>6.7423556679621653E-6</v>
      </c>
      <c r="E182" s="33">
        <v>-5232</v>
      </c>
      <c r="F182" s="34">
        <f t="shared" si="6"/>
        <v>-0.3425204582651391</v>
      </c>
    </row>
    <row r="183" spans="1:6" ht="15" customHeight="1" x14ac:dyDescent="0.25">
      <c r="A183" s="6">
        <v>182</v>
      </c>
      <c r="B183" s="3" t="s">
        <v>215</v>
      </c>
      <c r="C183" s="7">
        <v>9968</v>
      </c>
      <c r="D183" s="8">
        <f t="shared" si="5"/>
        <v>6.692004510429838E-6</v>
      </c>
      <c r="E183" s="33">
        <v>9968</v>
      </c>
      <c r="F183" s="34" t="str">
        <f t="shared" si="6"/>
        <v/>
      </c>
    </row>
    <row r="184" spans="1:6" ht="15" customHeight="1" x14ac:dyDescent="0.25">
      <c r="A184" s="6">
        <v>183</v>
      </c>
      <c r="B184" s="3" t="s">
        <v>121</v>
      </c>
      <c r="C184" s="7">
        <v>9547</v>
      </c>
      <c r="D184" s="8">
        <f t="shared" si="5"/>
        <v>6.4093666794817076E-6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247</v>
      </c>
      <c r="C185" s="3">
        <v>9228</v>
      </c>
      <c r="D185" s="8">
        <f t="shared" si="5"/>
        <v>6.1952064227775426E-6</v>
      </c>
      <c r="E185" s="33">
        <v>1175.0000000000009</v>
      </c>
      <c r="F185" s="34">
        <f t="shared" si="6"/>
        <v>0.14590835713398748</v>
      </c>
    </row>
    <row r="186" spans="1:6" ht="15" customHeight="1" x14ac:dyDescent="0.25">
      <c r="A186" s="6">
        <v>185</v>
      </c>
      <c r="B186" s="3" t="s">
        <v>204</v>
      </c>
      <c r="C186" s="7">
        <v>6224</v>
      </c>
      <c r="D186" s="8">
        <f t="shared" si="5"/>
        <v>4.1784747264160625E-6</v>
      </c>
      <c r="E186" s="33">
        <v>-6912</v>
      </c>
      <c r="F186" s="34">
        <f t="shared" si="6"/>
        <v>-0.52618757612667477</v>
      </c>
    </row>
    <row r="187" spans="1:6" ht="15" customHeight="1" x14ac:dyDescent="0.25">
      <c r="A187" s="6">
        <v>186</v>
      </c>
      <c r="B187" s="3" t="s">
        <v>217</v>
      </c>
      <c r="C187" s="7">
        <v>6143</v>
      </c>
      <c r="D187" s="8">
        <f t="shared" si="5"/>
        <v>4.124095476281149E-6</v>
      </c>
      <c r="E187" s="33">
        <v>1660</v>
      </c>
      <c r="F187" s="34">
        <f t="shared" si="6"/>
        <v>0.37028775373633727</v>
      </c>
    </row>
    <row r="188" spans="1:6" ht="15" customHeight="1" x14ac:dyDescent="0.25">
      <c r="A188" s="6">
        <v>187</v>
      </c>
      <c r="B188" s="3" t="s">
        <v>248</v>
      </c>
      <c r="C188" s="7">
        <v>5232</v>
      </c>
      <c r="D188" s="8">
        <f t="shared" si="5"/>
        <v>3.5124967494551474E-6</v>
      </c>
      <c r="E188" s="33">
        <v>-3304</v>
      </c>
      <c r="F188" s="34">
        <f t="shared" si="6"/>
        <v>-0.38706654170571697</v>
      </c>
    </row>
    <row r="189" spans="1:6" ht="15" customHeight="1" x14ac:dyDescent="0.25">
      <c r="A189" s="6">
        <v>188</v>
      </c>
      <c r="B189" s="3" t="s">
        <v>254</v>
      </c>
      <c r="C189" s="7">
        <v>4900</v>
      </c>
      <c r="D189" s="8">
        <f t="shared" si="5"/>
        <v>3.2896089587787124E-6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112</v>
      </c>
      <c r="C190" s="7">
        <v>4732</v>
      </c>
      <c r="D190" s="8">
        <f t="shared" si="5"/>
        <v>3.1768223659062994E-6</v>
      </c>
      <c r="E190" s="33">
        <v>-1043</v>
      </c>
      <c r="F190" s="34">
        <f t="shared" si="6"/>
        <v>-0.1806060606060606</v>
      </c>
    </row>
    <row r="191" spans="1:6" ht="15" customHeight="1" x14ac:dyDescent="0.25">
      <c r="A191" s="6">
        <v>190</v>
      </c>
      <c r="B191" s="3" t="s">
        <v>249</v>
      </c>
      <c r="C191" s="7">
        <v>4187</v>
      </c>
      <c r="D191" s="8">
        <f t="shared" si="5"/>
        <v>2.8109372878380547E-6</v>
      </c>
      <c r="E191" s="33">
        <v>0</v>
      </c>
      <c r="F191" s="34">
        <f t="shared" si="6"/>
        <v>0</v>
      </c>
    </row>
    <row r="192" spans="1:6" ht="15" customHeight="1" x14ac:dyDescent="0.25">
      <c r="A192" s="6">
        <v>191</v>
      </c>
      <c r="B192" s="3" t="s">
        <v>175</v>
      </c>
      <c r="C192" s="7">
        <v>3834</v>
      </c>
      <c r="D192" s="8">
        <f t="shared" si="5"/>
        <v>2.5739511730525682E-6</v>
      </c>
      <c r="E192" s="33">
        <v>-2361</v>
      </c>
      <c r="F192" s="34">
        <f t="shared" si="6"/>
        <v>-0.38111380145278451</v>
      </c>
    </row>
    <row r="193" spans="1:6" ht="15" customHeight="1" x14ac:dyDescent="0.25">
      <c r="A193" s="6">
        <v>192</v>
      </c>
      <c r="B193" s="3" t="s">
        <v>250</v>
      </c>
      <c r="C193" s="7">
        <v>3776</v>
      </c>
      <c r="D193" s="8">
        <f t="shared" ref="D193:D201" si="7">+C193/$H$1</f>
        <v>2.5350129445609016E-6</v>
      </c>
      <c r="E193" s="33">
        <v>250</v>
      </c>
      <c r="F193" s="34">
        <f t="shared" si="6"/>
        <v>7.0901871809415762E-2</v>
      </c>
    </row>
    <row r="194" spans="1:6" ht="15" customHeight="1" x14ac:dyDescent="0.25">
      <c r="A194" s="6">
        <v>193</v>
      </c>
      <c r="B194" s="3" t="s">
        <v>260</v>
      </c>
      <c r="C194" s="7">
        <v>2885</v>
      </c>
      <c r="D194" s="8">
        <f t="shared" si="7"/>
        <v>1.9368411930768543E-6</v>
      </c>
      <c r="E194" s="33">
        <v>2885</v>
      </c>
      <c r="F194" s="34" t="str">
        <f t="shared" si="6"/>
        <v/>
      </c>
    </row>
    <row r="195" spans="1:6" ht="15" customHeight="1" x14ac:dyDescent="0.25">
      <c r="A195" s="6">
        <v>194</v>
      </c>
      <c r="B195" s="3" t="s">
        <v>251</v>
      </c>
      <c r="C195" s="3">
        <v>2546</v>
      </c>
      <c r="D195" s="8">
        <f t="shared" si="7"/>
        <v>1.7092539610307351E-6</v>
      </c>
      <c r="E195" s="33">
        <v>2327</v>
      </c>
      <c r="F195" s="34">
        <f t="shared" ref="F195:F201" si="8">+IF(ISERR(E195/(C195-E195)),"",E195/(C195-E195))</f>
        <v>10.625570776255708</v>
      </c>
    </row>
    <row r="196" spans="1:6" ht="15" customHeight="1" x14ac:dyDescent="0.25">
      <c r="A196" s="6">
        <v>195</v>
      </c>
      <c r="B196" s="3" t="s">
        <v>252</v>
      </c>
      <c r="C196" s="3">
        <v>1782</v>
      </c>
      <c r="D196" s="8">
        <f t="shared" si="7"/>
        <v>1.1963435029680951E-6</v>
      </c>
      <c r="E196" s="33">
        <v>386</v>
      </c>
      <c r="F196" s="34">
        <f t="shared" si="8"/>
        <v>0.27650429799426934</v>
      </c>
    </row>
    <row r="197" spans="1:6" ht="15" customHeight="1" x14ac:dyDescent="0.25">
      <c r="A197" s="6">
        <v>196</v>
      </c>
      <c r="B197" s="3" t="s">
        <v>224</v>
      </c>
      <c r="C197" s="3">
        <v>532</v>
      </c>
      <c r="D197" s="8">
        <f t="shared" si="7"/>
        <v>3.5715754409597449E-7</v>
      </c>
      <c r="E197" s="33">
        <v>0</v>
      </c>
      <c r="F197" s="34">
        <f t="shared" si="8"/>
        <v>0</v>
      </c>
    </row>
    <row r="198" spans="1:6" ht="15" customHeight="1" x14ac:dyDescent="0.25">
      <c r="A198" s="6">
        <v>197</v>
      </c>
      <c r="B198" s="3" t="s">
        <v>244</v>
      </c>
      <c r="C198" s="3">
        <v>354</v>
      </c>
      <c r="D198" s="8">
        <f t="shared" si="7"/>
        <v>2.3765746355258453E-7</v>
      </c>
      <c r="E198" s="33">
        <v>354</v>
      </c>
      <c r="F198" s="34" t="str">
        <f t="shared" si="8"/>
        <v/>
      </c>
    </row>
    <row r="199" spans="1:6" ht="15" customHeight="1" x14ac:dyDescent="0.25">
      <c r="A199" s="6">
        <v>198</v>
      </c>
      <c r="B199" s="3" t="s">
        <v>270</v>
      </c>
      <c r="C199" s="3">
        <v>172</v>
      </c>
      <c r="D199" s="8">
        <f t="shared" si="7"/>
        <v>1.1547198794080378E-7</v>
      </c>
      <c r="E199" s="33">
        <v>172</v>
      </c>
      <c r="F199" s="34" t="str">
        <f t="shared" si="8"/>
        <v/>
      </c>
    </row>
    <row r="200" spans="1:6" ht="15" customHeight="1" x14ac:dyDescent="0.25">
      <c r="A200" s="6">
        <v>199</v>
      </c>
      <c r="B200" s="3" t="s">
        <v>271</v>
      </c>
      <c r="C200" s="3">
        <v>106</v>
      </c>
      <c r="D200" s="8">
        <f t="shared" si="7"/>
        <v>7.116296931235582E-8</v>
      </c>
      <c r="E200" s="33">
        <v>106</v>
      </c>
      <c r="F200" s="34" t="str">
        <f t="shared" si="8"/>
        <v/>
      </c>
    </row>
    <row r="201" spans="1:6" ht="15" customHeight="1" x14ac:dyDescent="0.25">
      <c r="A201" s="6">
        <v>200</v>
      </c>
      <c r="B201" s="3" t="s">
        <v>272</v>
      </c>
      <c r="C201" s="3">
        <v>7</v>
      </c>
      <c r="D201" s="8">
        <f t="shared" si="7"/>
        <v>4.6994413696838749E-9</v>
      </c>
      <c r="E201" s="33">
        <v>7</v>
      </c>
      <c r="F201" s="34" t="str">
        <f t="shared" si="8"/>
        <v/>
      </c>
    </row>
    <row r="202" spans="1:6" ht="15" customHeight="1" thickBot="1" x14ac:dyDescent="0.3">
      <c r="A202" s="11"/>
      <c r="B202" s="11" t="s">
        <v>63</v>
      </c>
      <c r="C202" s="12">
        <f>+SUBTOTAL(9,C2:C201)</f>
        <v>339486055</v>
      </c>
      <c r="D202" s="13">
        <f>+C202/$H$1</f>
        <v>0.22791354447111076</v>
      </c>
      <c r="E202" s="14">
        <f>+SUBTOTAL(9,E2:E201)</f>
        <v>-1282152.0000000009</v>
      </c>
      <c r="F202" s="15">
        <f>+IF(ISERR(E202/(C202-E202)),0,E202/(C202-E202))</f>
        <v>-3.762534102836656E-3</v>
      </c>
    </row>
    <row r="203" spans="1:6" ht="15" customHeight="1" x14ac:dyDescent="0.25">
      <c r="A203" s="5" t="s">
        <v>273</v>
      </c>
      <c r="B203" s="5"/>
    </row>
    <row r="204" spans="1:6" ht="15" customHeight="1" x14ac:dyDescent="0.25">
      <c r="A204" s="6"/>
      <c r="D204" s="8"/>
      <c r="E204" s="33"/>
      <c r="F204" s="34"/>
    </row>
    <row r="205" spans="1:6" ht="15" customHeight="1" x14ac:dyDescent="0.25">
      <c r="A205" s="6"/>
      <c r="D205" s="8"/>
      <c r="E205" s="33"/>
      <c r="F205" s="34"/>
    </row>
    <row r="206" spans="1:6" ht="15" customHeight="1" x14ac:dyDescent="0.25">
      <c r="A206" s="6"/>
      <c r="D206" s="8"/>
      <c r="E206" s="33"/>
      <c r="F206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28</v>
      </c>
      <c r="B2" s="7">
        <v>149485038</v>
      </c>
      <c r="C2" s="9">
        <v>-4378163</v>
      </c>
      <c r="D2" s="10">
        <f>+C2/(B2-C2)</f>
        <v>-2.8454906511401645E-2</v>
      </c>
      <c r="E2" s="17">
        <f>+B2/$B$6</f>
        <v>0.44032747677956907</v>
      </c>
    </row>
    <row r="3" spans="1:6" ht="12.75" x14ac:dyDescent="0.25">
      <c r="A3" s="3" t="s">
        <v>29</v>
      </c>
      <c r="B3" s="7">
        <v>95510515</v>
      </c>
      <c r="C3" s="9">
        <v>-10764496</v>
      </c>
      <c r="D3" s="10">
        <f>+C3/(B3-C3)</f>
        <v>-0.10128906032293894</v>
      </c>
      <c r="E3" s="17">
        <f>+B3/$B$6</f>
        <v>0.28133855159382026</v>
      </c>
    </row>
    <row r="4" spans="1:6" x14ac:dyDescent="0.25">
      <c r="A4" s="3" t="s">
        <v>30</v>
      </c>
      <c r="B4" s="7">
        <v>71375901</v>
      </c>
      <c r="C4" s="9">
        <v>12110692</v>
      </c>
      <c r="D4" s="10">
        <f>+C4/(B4-C4)</f>
        <v>0.20434741063682066</v>
      </c>
      <c r="E4" s="17">
        <f>+B4/$B$6</f>
        <v>0.21024693046670209</v>
      </c>
      <c r="F4"/>
    </row>
    <row r="5" spans="1:6" x14ac:dyDescent="0.25">
      <c r="A5" s="3" t="s">
        <v>31</v>
      </c>
      <c r="B5" s="7">
        <v>23114601</v>
      </c>
      <c r="C5" s="9">
        <v>1749815</v>
      </c>
      <c r="D5" s="10">
        <f>+C5/(B5-C5)</f>
        <v>8.1901826678722645E-2</v>
      </c>
      <c r="E5" s="17">
        <f>+B5/$B$6</f>
        <v>6.8087041159908615E-2</v>
      </c>
      <c r="F5"/>
    </row>
    <row r="6" spans="1:6" ht="15.75" thickBot="1" x14ac:dyDescent="0.3">
      <c r="A6" s="11" t="s">
        <v>63</v>
      </c>
      <c r="B6" s="12">
        <f>+SUM(B2:B5)</f>
        <v>339486055</v>
      </c>
      <c r="C6" s="14">
        <f>+SUM(C2:C5)</f>
        <v>-1282152</v>
      </c>
      <c r="D6" s="15">
        <f>+C6/(B6-C6)</f>
        <v>-3.7625341028366534E-3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274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32</v>
      </c>
      <c r="B2" s="7">
        <v>72610866</v>
      </c>
      <c r="C2" s="9">
        <v>15932688</v>
      </c>
      <c r="D2" s="10">
        <f t="shared" ref="D2:D11" si="0">+C2/(B2-C2)</f>
        <v>0.28110797774762625</v>
      </c>
      <c r="E2" s="17">
        <f t="shared" ref="E2:E10" si="1">+B2/$B$11</f>
        <v>0.21388467929853555</v>
      </c>
    </row>
    <row r="3" spans="1:6" ht="12.75" x14ac:dyDescent="0.25">
      <c r="A3" s="3" t="s">
        <v>33</v>
      </c>
      <c r="B3" s="7">
        <v>152797448</v>
      </c>
      <c r="C3" s="9">
        <v>7295862</v>
      </c>
      <c r="D3" s="10">
        <f t="shared" si="0"/>
        <v>5.014283486916768E-2</v>
      </c>
      <c r="E3" s="17">
        <f t="shared" si="1"/>
        <v>0.45008460804082218</v>
      </c>
    </row>
    <row r="4" spans="1:6" ht="12.75" x14ac:dyDescent="0.25">
      <c r="A4" s="3" t="s">
        <v>34</v>
      </c>
      <c r="B4" s="7">
        <v>12344951</v>
      </c>
      <c r="C4" s="9">
        <v>-11701381</v>
      </c>
      <c r="D4" s="10">
        <f t="shared" si="0"/>
        <v>-0.48661812537562904</v>
      </c>
      <c r="E4" s="17">
        <f t="shared" si="1"/>
        <v>3.6363646807230421E-2</v>
      </c>
    </row>
    <row r="5" spans="1:6" x14ac:dyDescent="0.25">
      <c r="A5" s="3" t="s">
        <v>35</v>
      </c>
      <c r="B5" s="7">
        <v>2425394</v>
      </c>
      <c r="C5" s="9">
        <v>416059</v>
      </c>
      <c r="D5" s="10">
        <f t="shared" si="0"/>
        <v>0.20706303329210909</v>
      </c>
      <c r="E5" s="17">
        <f t="shared" si="1"/>
        <v>7.1443111264172547E-3</v>
      </c>
      <c r="F5"/>
    </row>
    <row r="6" spans="1:6" x14ac:dyDescent="0.25">
      <c r="A6" s="3" t="s">
        <v>36</v>
      </c>
      <c r="B6" s="7">
        <v>12066691</v>
      </c>
      <c r="C6" s="9">
        <v>3335218</v>
      </c>
      <c r="D6" s="10">
        <f t="shared" si="0"/>
        <v>0.38197655767818328</v>
      </c>
      <c r="E6" s="17">
        <f t="shared" si="1"/>
        <v>3.5543996056038293E-2</v>
      </c>
      <c r="F6"/>
    </row>
    <row r="7" spans="1:6" x14ac:dyDescent="0.25">
      <c r="A7" s="3" t="s">
        <v>37</v>
      </c>
      <c r="B7" s="7">
        <v>21172610</v>
      </c>
      <c r="C7" s="9">
        <v>-42813</v>
      </c>
      <c r="D7" s="10">
        <f t="shared" si="0"/>
        <v>-2.0180130275978944E-3</v>
      </c>
      <c r="E7" s="17">
        <f t="shared" si="1"/>
        <v>6.2366655973542122E-2</v>
      </c>
      <c r="F7"/>
    </row>
    <row r="8" spans="1:6" x14ac:dyDescent="0.25">
      <c r="A8" s="3" t="s">
        <v>38</v>
      </c>
      <c r="B8" s="7">
        <v>13596364</v>
      </c>
      <c r="C8" s="9">
        <v>-7403612</v>
      </c>
      <c r="D8" s="10">
        <f t="shared" si="0"/>
        <v>-0.35255335529907272</v>
      </c>
      <c r="E8" s="17">
        <f t="shared" si="1"/>
        <v>4.0049845346372182E-2</v>
      </c>
      <c r="F8"/>
    </row>
    <row r="9" spans="1:6" x14ac:dyDescent="0.25">
      <c r="A9" s="3" t="s">
        <v>39</v>
      </c>
      <c r="B9" s="7">
        <v>18879174</v>
      </c>
      <c r="C9" s="9">
        <v>11816403</v>
      </c>
      <c r="D9" s="10">
        <f t="shared" si="0"/>
        <v>1.6730548109233614</v>
      </c>
      <c r="E9" s="17">
        <f t="shared" si="1"/>
        <v>5.561104417087176E-2</v>
      </c>
      <c r="F9"/>
    </row>
    <row r="10" spans="1:6" x14ac:dyDescent="0.25">
      <c r="A10" s="3" t="s">
        <v>31</v>
      </c>
      <c r="B10" s="7">
        <v>33592557</v>
      </c>
      <c r="C10" s="9">
        <v>-20930576</v>
      </c>
      <c r="D10" s="10">
        <f t="shared" si="0"/>
        <v>-0.38388432300836417</v>
      </c>
      <c r="E10" s="17">
        <f t="shared" si="1"/>
        <v>9.8951213180170236E-2</v>
      </c>
      <c r="F10"/>
    </row>
    <row r="11" spans="1:6" ht="15.75" thickBot="1" x14ac:dyDescent="0.3">
      <c r="A11" s="11" t="s">
        <v>63</v>
      </c>
      <c r="B11" s="12">
        <f>+SUM(B2:B10)</f>
        <v>339486055</v>
      </c>
      <c r="C11" s="14">
        <f>+SUM(C2:C10)</f>
        <v>-1282152</v>
      </c>
      <c r="D11" s="15">
        <f t="shared" si="0"/>
        <v>-3.7625341028366534E-3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259</v>
      </c>
    </row>
    <row r="30" spans="1:6" ht="12.75" x14ac:dyDescent="0.25"/>
    <row r="31" spans="1:6" ht="12.75" x14ac:dyDescent="0.25"/>
    <row r="32" spans="1:6" ht="12.75" x14ac:dyDescent="0.25">
      <c r="A32" s="5" t="s">
        <v>274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63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274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4</v>
      </c>
      <c r="C6" s="3" t="s">
        <v>30</v>
      </c>
      <c r="D6" s="3" t="s">
        <v>82</v>
      </c>
    </row>
    <row r="7" spans="1:8" ht="15" customHeight="1" x14ac:dyDescent="0.25">
      <c r="A7" s="6">
        <v>6</v>
      </c>
      <c r="B7" s="3" t="s">
        <v>7</v>
      </c>
      <c r="C7" s="3" t="s">
        <v>55</v>
      </c>
      <c r="D7" s="3" t="s">
        <v>80</v>
      </c>
    </row>
    <row r="8" spans="1:8" ht="15" customHeight="1" x14ac:dyDescent="0.25">
      <c r="A8" s="6">
        <v>7</v>
      </c>
      <c r="B8" s="3" t="s">
        <v>118</v>
      </c>
      <c r="C8" s="3" t="s">
        <v>56</v>
      </c>
      <c r="D8" s="3" t="s">
        <v>85</v>
      </c>
    </row>
    <row r="9" spans="1:8" ht="15" customHeight="1" x14ac:dyDescent="0.25">
      <c r="A9" s="6">
        <v>8</v>
      </c>
      <c r="B9" s="3" t="s">
        <v>169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6</v>
      </c>
      <c r="C10" s="3" t="s">
        <v>30</v>
      </c>
      <c r="D10" s="3" t="s">
        <v>80</v>
      </c>
    </row>
    <row r="11" spans="1:8" ht="15" customHeight="1" x14ac:dyDescent="0.25">
      <c r="A11" s="6">
        <v>10</v>
      </c>
      <c r="B11" s="3" t="s">
        <v>125</v>
      </c>
      <c r="C11" s="3" t="s">
        <v>55</v>
      </c>
      <c r="D11" s="3" t="s">
        <v>82</v>
      </c>
    </row>
    <row r="12" spans="1:8" ht="15" customHeight="1" x14ac:dyDescent="0.25">
      <c r="A12" s="6">
        <v>11</v>
      </c>
      <c r="B12" s="3" t="s">
        <v>13</v>
      </c>
      <c r="C12" s="3" t="s">
        <v>56</v>
      </c>
      <c r="D12" s="3" t="s">
        <v>87</v>
      </c>
    </row>
    <row r="13" spans="1:8" ht="15" customHeight="1" x14ac:dyDescent="0.25">
      <c r="A13" s="6">
        <v>12</v>
      </c>
      <c r="B13" s="3" t="s">
        <v>98</v>
      </c>
      <c r="C13" s="3" t="s">
        <v>53</v>
      </c>
      <c r="D13" s="3" t="s">
        <v>82</v>
      </c>
    </row>
    <row r="14" spans="1:8" ht="15" customHeight="1" x14ac:dyDescent="0.25">
      <c r="A14" s="6">
        <v>13</v>
      </c>
      <c r="B14" s="3" t="s">
        <v>209</v>
      </c>
      <c r="C14" s="3" t="s">
        <v>56</v>
      </c>
      <c r="D14" s="3" t="s">
        <v>82</v>
      </c>
    </row>
    <row r="15" spans="1:8" ht="15" customHeight="1" x14ac:dyDescent="0.25">
      <c r="A15" s="6">
        <v>14</v>
      </c>
      <c r="B15" s="3" t="s">
        <v>10</v>
      </c>
      <c r="C15" s="3" t="s">
        <v>56</v>
      </c>
      <c r="D15" s="3" t="s">
        <v>36</v>
      </c>
    </row>
    <row r="16" spans="1:8" ht="15" customHeight="1" x14ac:dyDescent="0.25">
      <c r="A16" s="6">
        <v>15</v>
      </c>
      <c r="B16" s="3" t="s">
        <v>127</v>
      </c>
      <c r="C16" s="3" t="s">
        <v>53</v>
      </c>
      <c r="D16" s="3" t="s">
        <v>82</v>
      </c>
    </row>
    <row r="17" spans="1:4" ht="15" customHeight="1" x14ac:dyDescent="0.25">
      <c r="A17" s="6">
        <v>16</v>
      </c>
      <c r="B17" s="3" t="s">
        <v>164</v>
      </c>
      <c r="C17" s="3" t="s">
        <v>29</v>
      </c>
      <c r="D17" s="3" t="s">
        <v>60</v>
      </c>
    </row>
    <row r="18" spans="1:4" ht="15" customHeight="1" x14ac:dyDescent="0.25">
      <c r="A18" s="6">
        <v>17</v>
      </c>
      <c r="B18" s="3" t="s">
        <v>11</v>
      </c>
      <c r="C18" s="3" t="s">
        <v>30</v>
      </c>
      <c r="D18" s="3" t="s">
        <v>82</v>
      </c>
    </row>
    <row r="19" spans="1:4" ht="15" customHeight="1" x14ac:dyDescent="0.25">
      <c r="A19" s="6">
        <v>18</v>
      </c>
      <c r="B19" s="3" t="s">
        <v>170</v>
      </c>
      <c r="C19" s="3" t="s">
        <v>29</v>
      </c>
      <c r="D19" s="3" t="s">
        <v>88</v>
      </c>
    </row>
    <row r="20" spans="1:4" ht="15" customHeight="1" x14ac:dyDescent="0.25">
      <c r="A20" s="6">
        <v>19</v>
      </c>
      <c r="B20" s="3" t="s">
        <v>132</v>
      </c>
      <c r="C20" s="3" t="s">
        <v>54</v>
      </c>
      <c r="D20" s="3" t="s">
        <v>92</v>
      </c>
    </row>
    <row r="21" spans="1:4" ht="15" customHeight="1" x14ac:dyDescent="0.25">
      <c r="A21" s="6">
        <v>20</v>
      </c>
      <c r="B21" s="3" t="s">
        <v>124</v>
      </c>
      <c r="C21" s="3" t="s">
        <v>57</v>
      </c>
      <c r="D21" s="3" t="s">
        <v>34</v>
      </c>
    </row>
    <row r="22" spans="1:4" ht="15" customHeight="1" x14ac:dyDescent="0.25">
      <c r="A22" s="6">
        <v>21</v>
      </c>
      <c r="B22" s="3" t="s">
        <v>226</v>
      </c>
      <c r="C22" s="3" t="s">
        <v>54</v>
      </c>
      <c r="D22" s="3" t="s">
        <v>80</v>
      </c>
    </row>
    <row r="23" spans="1:4" ht="15" customHeight="1" x14ac:dyDescent="0.25">
      <c r="A23" s="6">
        <v>22</v>
      </c>
      <c r="B23" s="3" t="s">
        <v>17</v>
      </c>
      <c r="C23" s="3" t="s">
        <v>30</v>
      </c>
      <c r="D23" s="3" t="s">
        <v>80</v>
      </c>
    </row>
    <row r="24" spans="1:4" ht="15" customHeight="1" x14ac:dyDescent="0.25">
      <c r="A24" s="6">
        <v>23</v>
      </c>
      <c r="B24" s="3" t="s">
        <v>109</v>
      </c>
      <c r="C24" s="3" t="s">
        <v>30</v>
      </c>
      <c r="D24" s="3" t="s">
        <v>87</v>
      </c>
    </row>
    <row r="25" spans="1:4" ht="15" customHeight="1" x14ac:dyDescent="0.25">
      <c r="A25" s="6">
        <v>24</v>
      </c>
      <c r="B25" s="3" t="s">
        <v>179</v>
      </c>
      <c r="D25" s="3" t="s">
        <v>85</v>
      </c>
    </row>
    <row r="26" spans="1:4" ht="15" customHeight="1" x14ac:dyDescent="0.25">
      <c r="A26" s="6">
        <v>25</v>
      </c>
      <c r="B26" s="3" t="s">
        <v>24</v>
      </c>
      <c r="C26" s="3" t="s">
        <v>30</v>
      </c>
      <c r="D26" s="3" t="s">
        <v>80</v>
      </c>
    </row>
    <row r="27" spans="1:4" ht="15" customHeight="1" x14ac:dyDescent="0.25">
      <c r="A27" s="6">
        <v>26</v>
      </c>
      <c r="B27" s="3" t="s">
        <v>161</v>
      </c>
      <c r="C27" s="3" t="s">
        <v>255</v>
      </c>
      <c r="D27" s="3" t="s">
        <v>60</v>
      </c>
    </row>
    <row r="28" spans="1:4" ht="15" customHeight="1" x14ac:dyDescent="0.25">
      <c r="A28" s="6">
        <v>27</v>
      </c>
      <c r="B28" s="3" t="s">
        <v>105</v>
      </c>
      <c r="C28" s="3" t="s">
        <v>56</v>
      </c>
      <c r="D28" s="3" t="s">
        <v>87</v>
      </c>
    </row>
    <row r="29" spans="1:4" ht="15" customHeight="1" x14ac:dyDescent="0.25">
      <c r="A29" s="6">
        <v>28</v>
      </c>
      <c r="B29" s="3" t="s">
        <v>207</v>
      </c>
      <c r="D29" s="3" t="s">
        <v>82</v>
      </c>
    </row>
    <row r="30" spans="1:4" ht="15" customHeight="1" x14ac:dyDescent="0.25">
      <c r="A30" s="6">
        <v>29</v>
      </c>
      <c r="B30" s="3" t="s">
        <v>159</v>
      </c>
      <c r="C30" s="3" t="s">
        <v>53</v>
      </c>
      <c r="D30" s="3" t="s">
        <v>80</v>
      </c>
    </row>
    <row r="31" spans="1:4" ht="15" customHeight="1" x14ac:dyDescent="0.25">
      <c r="A31" s="6">
        <v>30</v>
      </c>
      <c r="B31" s="3" t="s">
        <v>22</v>
      </c>
      <c r="C31" s="3" t="s">
        <v>55</v>
      </c>
      <c r="D31" s="3" t="s">
        <v>82</v>
      </c>
    </row>
    <row r="32" spans="1:4" ht="15" customHeight="1" x14ac:dyDescent="0.25">
      <c r="A32" s="6">
        <v>31</v>
      </c>
      <c r="B32" s="3" t="s">
        <v>141</v>
      </c>
      <c r="C32" s="3" t="s">
        <v>56</v>
      </c>
      <c r="D32" s="3" t="s">
        <v>36</v>
      </c>
    </row>
    <row r="33" spans="1:4" ht="15" customHeight="1" x14ac:dyDescent="0.25">
      <c r="A33" s="6">
        <v>32</v>
      </c>
      <c r="B33" s="3" t="s">
        <v>227</v>
      </c>
      <c r="C33" s="3" t="s">
        <v>53</v>
      </c>
      <c r="D33" s="3" t="s">
        <v>82</v>
      </c>
    </row>
    <row r="34" spans="1:4" ht="15" customHeight="1" x14ac:dyDescent="0.25">
      <c r="A34" s="6">
        <v>33</v>
      </c>
      <c r="B34" s="3" t="s">
        <v>218</v>
      </c>
      <c r="C34" s="3" t="s">
        <v>29</v>
      </c>
      <c r="D34" s="3" t="s">
        <v>80</v>
      </c>
    </row>
    <row r="35" spans="1:4" ht="15" customHeight="1" x14ac:dyDescent="0.25">
      <c r="A35" s="6">
        <v>34</v>
      </c>
      <c r="B35" s="3" t="s">
        <v>23</v>
      </c>
      <c r="C35" s="3" t="s">
        <v>54</v>
      </c>
      <c r="D35" s="3" t="s">
        <v>82</v>
      </c>
    </row>
    <row r="36" spans="1:4" ht="15" customHeight="1" x14ac:dyDescent="0.25">
      <c r="A36" s="6">
        <v>35</v>
      </c>
      <c r="B36" s="3" t="s">
        <v>14</v>
      </c>
      <c r="C36" s="3" t="s">
        <v>54</v>
      </c>
      <c r="D36" s="3" t="s">
        <v>80</v>
      </c>
    </row>
    <row r="37" spans="1:4" ht="15" customHeight="1" x14ac:dyDescent="0.25">
      <c r="A37" s="6">
        <v>36</v>
      </c>
      <c r="B37" s="3" t="s">
        <v>12</v>
      </c>
      <c r="C37" s="3" t="s">
        <v>53</v>
      </c>
      <c r="D37" s="3" t="s">
        <v>34</v>
      </c>
    </row>
    <row r="38" spans="1:4" ht="15" customHeight="1" x14ac:dyDescent="0.25">
      <c r="A38" s="6">
        <v>37</v>
      </c>
      <c r="B38" s="3" t="s">
        <v>135</v>
      </c>
      <c r="C38" s="3" t="s">
        <v>54</v>
      </c>
      <c r="D38" s="3" t="s">
        <v>34</v>
      </c>
    </row>
    <row r="39" spans="1:4" ht="15" customHeight="1" x14ac:dyDescent="0.25">
      <c r="A39" s="6">
        <v>38</v>
      </c>
      <c r="B39" s="3" t="s">
        <v>94</v>
      </c>
      <c r="C39" s="3" t="s">
        <v>54</v>
      </c>
      <c r="D39" s="3" t="s">
        <v>34</v>
      </c>
    </row>
    <row r="40" spans="1:4" ht="15" customHeight="1" x14ac:dyDescent="0.25">
      <c r="A40" s="6">
        <v>39</v>
      </c>
      <c r="B40" s="3" t="s">
        <v>18</v>
      </c>
      <c r="C40" s="3" t="s">
        <v>30</v>
      </c>
      <c r="D40" s="3" t="s">
        <v>80</v>
      </c>
    </row>
    <row r="41" spans="1:4" ht="15" customHeight="1" x14ac:dyDescent="0.25">
      <c r="A41" s="6">
        <v>40</v>
      </c>
      <c r="B41" s="3" t="s">
        <v>151</v>
      </c>
      <c r="C41" s="3" t="s">
        <v>56</v>
      </c>
      <c r="D41" s="3" t="s">
        <v>82</v>
      </c>
    </row>
    <row r="42" spans="1:4" ht="15" customHeight="1" x14ac:dyDescent="0.25">
      <c r="A42" s="6">
        <v>41</v>
      </c>
      <c r="B42" s="3" t="s">
        <v>95</v>
      </c>
      <c r="C42" s="3" t="s">
        <v>30</v>
      </c>
      <c r="D42" s="3" t="s">
        <v>80</v>
      </c>
    </row>
    <row r="43" spans="1:4" ht="15" customHeight="1" x14ac:dyDescent="0.25">
      <c r="A43" s="6">
        <v>42</v>
      </c>
      <c r="B43" s="3" t="s">
        <v>9</v>
      </c>
      <c r="C43" s="3" t="s">
        <v>53</v>
      </c>
      <c r="D43" s="3" t="s">
        <v>34</v>
      </c>
    </row>
    <row r="44" spans="1:4" ht="15" customHeight="1" x14ac:dyDescent="0.25">
      <c r="A44" s="6">
        <v>43</v>
      </c>
      <c r="B44" s="3" t="s">
        <v>193</v>
      </c>
      <c r="C44" s="3" t="s">
        <v>30</v>
      </c>
      <c r="D44" s="3" t="s">
        <v>60</v>
      </c>
    </row>
    <row r="45" spans="1:4" ht="15" customHeight="1" x14ac:dyDescent="0.25">
      <c r="A45" s="6">
        <v>44</v>
      </c>
      <c r="B45" s="3" t="s">
        <v>219</v>
      </c>
      <c r="C45" s="3" t="s">
        <v>56</v>
      </c>
      <c r="D45" s="3" t="s">
        <v>90</v>
      </c>
    </row>
    <row r="46" spans="1:4" ht="15" customHeight="1" x14ac:dyDescent="0.25">
      <c r="A46" s="6">
        <v>45</v>
      </c>
      <c r="B46" s="3" t="s">
        <v>123</v>
      </c>
      <c r="D46" s="3" t="s">
        <v>88</v>
      </c>
    </row>
    <row r="47" spans="1:4" ht="15" customHeight="1" x14ac:dyDescent="0.25">
      <c r="A47" s="6">
        <v>46</v>
      </c>
      <c r="B47" s="3" t="s">
        <v>212</v>
      </c>
      <c r="C47" s="3" t="s">
        <v>53</v>
      </c>
      <c r="D47" s="3" t="s">
        <v>80</v>
      </c>
    </row>
    <row r="48" spans="1:4" ht="15" customHeight="1" x14ac:dyDescent="0.25">
      <c r="A48" s="6">
        <v>47</v>
      </c>
      <c r="B48" s="3" t="s">
        <v>133</v>
      </c>
      <c r="C48" s="3" t="s">
        <v>30</v>
      </c>
      <c r="D48" s="3" t="s">
        <v>80</v>
      </c>
    </row>
    <row r="49" spans="1:4" ht="15" customHeight="1" x14ac:dyDescent="0.25">
      <c r="A49" s="6">
        <v>48</v>
      </c>
      <c r="B49" s="3" t="s">
        <v>111</v>
      </c>
      <c r="C49" s="3" t="s">
        <v>30</v>
      </c>
      <c r="D49" s="3" t="s">
        <v>82</v>
      </c>
    </row>
    <row r="50" spans="1:4" ht="15" customHeight="1" x14ac:dyDescent="0.25">
      <c r="A50" s="6">
        <v>49</v>
      </c>
      <c r="B50" s="3" t="s">
        <v>150</v>
      </c>
      <c r="D50" s="3" t="s">
        <v>34</v>
      </c>
    </row>
    <row r="51" spans="1:4" ht="15" customHeight="1" x14ac:dyDescent="0.25">
      <c r="A51" s="6">
        <v>50</v>
      </c>
      <c r="B51" s="3" t="s">
        <v>153</v>
      </c>
      <c r="C51" s="3" t="s">
        <v>53</v>
      </c>
      <c r="D51" s="3" t="s">
        <v>87</v>
      </c>
    </row>
    <row r="52" spans="1:4" ht="15" customHeight="1" x14ac:dyDescent="0.25">
      <c r="A52" s="6">
        <v>51</v>
      </c>
      <c r="B52" s="3" t="s">
        <v>184</v>
      </c>
      <c r="C52" s="3" t="s">
        <v>54</v>
      </c>
      <c r="D52" s="3" t="s">
        <v>87</v>
      </c>
    </row>
    <row r="53" spans="1:4" ht="15" customHeight="1" x14ac:dyDescent="0.25">
      <c r="A53" s="6">
        <v>52</v>
      </c>
      <c r="B53" s="3" t="s">
        <v>233</v>
      </c>
      <c r="C53" s="3" t="s">
        <v>53</v>
      </c>
      <c r="D53" s="3" t="s">
        <v>36</v>
      </c>
    </row>
    <row r="54" spans="1:4" ht="15" customHeight="1" x14ac:dyDescent="0.25">
      <c r="A54" s="6">
        <v>53</v>
      </c>
      <c r="B54" s="3" t="s">
        <v>96</v>
      </c>
      <c r="C54" s="3" t="s">
        <v>30</v>
      </c>
      <c r="D54" s="3" t="s">
        <v>80</v>
      </c>
    </row>
    <row r="55" spans="1:4" ht="15" customHeight="1" x14ac:dyDescent="0.25">
      <c r="A55" s="6">
        <v>54</v>
      </c>
      <c r="B55" s="3" t="s">
        <v>261</v>
      </c>
      <c r="D55" s="3" t="s">
        <v>36</v>
      </c>
    </row>
    <row r="56" spans="1:4" ht="15" customHeight="1" x14ac:dyDescent="0.25">
      <c r="A56" s="6">
        <v>55</v>
      </c>
      <c r="B56" s="3" t="s">
        <v>262</v>
      </c>
      <c r="D56" s="3" t="s">
        <v>36</v>
      </c>
    </row>
    <row r="57" spans="1:4" ht="15" customHeight="1" x14ac:dyDescent="0.25">
      <c r="A57" s="6">
        <v>56</v>
      </c>
      <c r="B57" s="3" t="s">
        <v>145</v>
      </c>
      <c r="C57" s="3" t="s">
        <v>53</v>
      </c>
      <c r="D57" s="3" t="s">
        <v>82</v>
      </c>
    </row>
    <row r="58" spans="1:4" ht="15" customHeight="1" x14ac:dyDescent="0.25">
      <c r="A58" s="6">
        <v>57</v>
      </c>
      <c r="B58" s="3" t="s">
        <v>25</v>
      </c>
      <c r="C58" s="3" t="s">
        <v>30</v>
      </c>
      <c r="D58" s="3" t="s">
        <v>60</v>
      </c>
    </row>
    <row r="59" spans="1:4" ht="15" customHeight="1" x14ac:dyDescent="0.25">
      <c r="A59" s="6">
        <v>58</v>
      </c>
      <c r="B59" s="3" t="s">
        <v>16</v>
      </c>
      <c r="C59" s="3" t="s">
        <v>54</v>
      </c>
      <c r="D59" s="3" t="s">
        <v>86</v>
      </c>
    </row>
    <row r="60" spans="1:4" ht="15" customHeight="1" x14ac:dyDescent="0.25">
      <c r="A60" s="6">
        <v>59</v>
      </c>
      <c r="B60" s="3" t="s">
        <v>152</v>
      </c>
      <c r="C60" s="3" t="s">
        <v>29</v>
      </c>
      <c r="D60" s="3" t="s">
        <v>62</v>
      </c>
    </row>
    <row r="61" spans="1:4" ht="15" customHeight="1" x14ac:dyDescent="0.25">
      <c r="A61" s="6">
        <v>60</v>
      </c>
      <c r="B61" s="3" t="s">
        <v>97</v>
      </c>
      <c r="C61" s="3" t="s">
        <v>56</v>
      </c>
      <c r="D61" s="3" t="s">
        <v>80</v>
      </c>
    </row>
    <row r="62" spans="1:4" ht="15" customHeight="1" x14ac:dyDescent="0.25">
      <c r="A62" s="6">
        <v>61</v>
      </c>
      <c r="B62" s="3" t="s">
        <v>229</v>
      </c>
      <c r="C62" s="3" t="s">
        <v>56</v>
      </c>
      <c r="D62" s="3" t="s">
        <v>256</v>
      </c>
    </row>
    <row r="63" spans="1:4" ht="15" customHeight="1" x14ac:dyDescent="0.25">
      <c r="A63" s="6">
        <v>62</v>
      </c>
      <c r="B63" s="3" t="s">
        <v>15</v>
      </c>
      <c r="C63" s="3" t="s">
        <v>57</v>
      </c>
      <c r="D63" s="3" t="s">
        <v>80</v>
      </c>
    </row>
    <row r="64" spans="1:4" ht="15" customHeight="1" x14ac:dyDescent="0.25">
      <c r="A64" s="6">
        <v>63</v>
      </c>
      <c r="B64" s="3" t="s">
        <v>210</v>
      </c>
      <c r="D64" s="3" t="s">
        <v>61</v>
      </c>
    </row>
    <row r="65" spans="1:4" ht="15" customHeight="1" x14ac:dyDescent="0.25">
      <c r="A65" s="6">
        <v>64</v>
      </c>
      <c r="B65" s="3" t="s">
        <v>114</v>
      </c>
      <c r="C65" s="3" t="s">
        <v>53</v>
      </c>
      <c r="D65" s="3" t="s">
        <v>82</v>
      </c>
    </row>
    <row r="66" spans="1:4" ht="15" customHeight="1" x14ac:dyDescent="0.25">
      <c r="A66" s="6">
        <v>65</v>
      </c>
      <c r="B66" s="3" t="s">
        <v>116</v>
      </c>
      <c r="C66" s="3" t="s">
        <v>56</v>
      </c>
      <c r="D66" s="3" t="s">
        <v>80</v>
      </c>
    </row>
    <row r="67" spans="1:4" ht="15" customHeight="1" x14ac:dyDescent="0.25">
      <c r="A67" s="6">
        <v>66</v>
      </c>
      <c r="B67" s="3" t="s">
        <v>208</v>
      </c>
      <c r="D67" s="3" t="s">
        <v>80</v>
      </c>
    </row>
    <row r="68" spans="1:4" ht="15" customHeight="1" x14ac:dyDescent="0.25">
      <c r="A68" s="6">
        <v>67</v>
      </c>
      <c r="B68" s="3" t="s">
        <v>168</v>
      </c>
      <c r="C68" s="3" t="s">
        <v>54</v>
      </c>
      <c r="D68" s="3" t="s">
        <v>87</v>
      </c>
    </row>
    <row r="69" spans="1:4" ht="15" customHeight="1" x14ac:dyDescent="0.25">
      <c r="A69" s="6">
        <v>68</v>
      </c>
      <c r="B69" s="3" t="s">
        <v>182</v>
      </c>
      <c r="C69" s="3" t="s">
        <v>53</v>
      </c>
      <c r="D69" s="3" t="s">
        <v>36</v>
      </c>
    </row>
    <row r="70" spans="1:4" ht="15" customHeight="1" x14ac:dyDescent="0.25">
      <c r="A70" s="6">
        <v>69</v>
      </c>
      <c r="B70" s="3" t="s">
        <v>188</v>
      </c>
      <c r="C70" s="3" t="s">
        <v>54</v>
      </c>
      <c r="D70" s="3" t="s">
        <v>80</v>
      </c>
    </row>
    <row r="71" spans="1:4" ht="15" customHeight="1" x14ac:dyDescent="0.25">
      <c r="A71" s="6">
        <v>70</v>
      </c>
      <c r="B71" s="3" t="s">
        <v>176</v>
      </c>
      <c r="C71" s="3" t="s">
        <v>56</v>
      </c>
      <c r="D71" s="3" t="s">
        <v>34</v>
      </c>
    </row>
    <row r="72" spans="1:4" ht="15" customHeight="1" x14ac:dyDescent="0.25">
      <c r="A72" s="6">
        <v>71</v>
      </c>
      <c r="B72" s="3" t="s">
        <v>106</v>
      </c>
      <c r="C72" s="3" t="s">
        <v>56</v>
      </c>
      <c r="D72" s="3" t="s">
        <v>80</v>
      </c>
    </row>
    <row r="73" spans="1:4" ht="15" customHeight="1" x14ac:dyDescent="0.25">
      <c r="A73" s="6">
        <v>72</v>
      </c>
      <c r="B73" s="3" t="s">
        <v>27</v>
      </c>
      <c r="C73" s="3" t="s">
        <v>30</v>
      </c>
      <c r="D73" s="3" t="s">
        <v>80</v>
      </c>
    </row>
    <row r="74" spans="1:4" ht="15" customHeight="1" x14ac:dyDescent="0.25">
      <c r="A74" s="6">
        <v>73</v>
      </c>
      <c r="B74" s="3" t="s">
        <v>221</v>
      </c>
      <c r="C74" s="3" t="s">
        <v>30</v>
      </c>
      <c r="D74" s="3" t="s">
        <v>60</v>
      </c>
    </row>
    <row r="75" spans="1:4" ht="15" customHeight="1" x14ac:dyDescent="0.25">
      <c r="A75" s="6">
        <v>74</v>
      </c>
      <c r="B75" s="3" t="s">
        <v>220</v>
      </c>
      <c r="D75" s="3" t="s">
        <v>80</v>
      </c>
    </row>
    <row r="76" spans="1:4" ht="15" customHeight="1" x14ac:dyDescent="0.25">
      <c r="A76" s="6">
        <v>75</v>
      </c>
      <c r="B76" s="3" t="s">
        <v>137</v>
      </c>
      <c r="D76" s="3" t="s">
        <v>87</v>
      </c>
    </row>
    <row r="77" spans="1:4" ht="15" customHeight="1" x14ac:dyDescent="0.25">
      <c r="A77" s="6">
        <v>76</v>
      </c>
      <c r="B77" s="3" t="s">
        <v>154</v>
      </c>
      <c r="D77" s="3" t="s">
        <v>84</v>
      </c>
    </row>
    <row r="78" spans="1:4" ht="15" customHeight="1" x14ac:dyDescent="0.25">
      <c r="A78" s="6">
        <v>77</v>
      </c>
      <c r="B78" s="3" t="s">
        <v>230</v>
      </c>
      <c r="D78" s="3" t="s">
        <v>86</v>
      </c>
    </row>
    <row r="79" spans="1:4" ht="15" customHeight="1" x14ac:dyDescent="0.25">
      <c r="A79" s="6">
        <v>78</v>
      </c>
      <c r="B79" s="3" t="s">
        <v>78</v>
      </c>
      <c r="D79" s="3" t="s">
        <v>89</v>
      </c>
    </row>
    <row r="80" spans="1:4" ht="15" customHeight="1" x14ac:dyDescent="0.25">
      <c r="A80" s="6">
        <v>79</v>
      </c>
      <c r="B80" s="3" t="s">
        <v>8</v>
      </c>
      <c r="C80" s="3" t="s">
        <v>53</v>
      </c>
      <c r="D80" s="3" t="s">
        <v>34</v>
      </c>
    </row>
    <row r="81" spans="1:4" ht="15" customHeight="1" x14ac:dyDescent="0.25">
      <c r="A81" s="6">
        <v>80</v>
      </c>
      <c r="B81" s="3" t="s">
        <v>148</v>
      </c>
      <c r="C81" s="3" t="s">
        <v>53</v>
      </c>
      <c r="D81" s="3" t="s">
        <v>80</v>
      </c>
    </row>
    <row r="82" spans="1:4" ht="15" customHeight="1" x14ac:dyDescent="0.25">
      <c r="A82" s="6">
        <v>81</v>
      </c>
      <c r="B82" s="3" t="s">
        <v>155</v>
      </c>
      <c r="D82" s="3" t="s">
        <v>36</v>
      </c>
    </row>
    <row r="83" spans="1:4" ht="15" customHeight="1" x14ac:dyDescent="0.25">
      <c r="A83" s="6">
        <v>82</v>
      </c>
      <c r="B83" s="3" t="s">
        <v>134</v>
      </c>
      <c r="C83" s="3" t="s">
        <v>54</v>
      </c>
      <c r="D83" s="3" t="s">
        <v>61</v>
      </c>
    </row>
    <row r="84" spans="1:4" ht="15" customHeight="1" x14ac:dyDescent="0.25">
      <c r="A84" s="6">
        <v>83</v>
      </c>
      <c r="B84" s="3" t="s">
        <v>185</v>
      </c>
      <c r="C84" s="3" t="s">
        <v>59</v>
      </c>
      <c r="D84" s="3" t="s">
        <v>87</v>
      </c>
    </row>
    <row r="85" spans="1:4" ht="15" customHeight="1" x14ac:dyDescent="0.25">
      <c r="A85" s="6">
        <v>84</v>
      </c>
      <c r="B85" s="3" t="s">
        <v>120</v>
      </c>
      <c r="C85" s="3" t="s">
        <v>58</v>
      </c>
      <c r="D85" s="3" t="s">
        <v>86</v>
      </c>
    </row>
    <row r="86" spans="1:4" ht="15" customHeight="1" x14ac:dyDescent="0.25">
      <c r="A86" s="6">
        <v>85</v>
      </c>
      <c r="B86" s="3" t="s">
        <v>222</v>
      </c>
      <c r="C86" s="3" t="s">
        <v>56</v>
      </c>
      <c r="D86" s="3" t="s">
        <v>80</v>
      </c>
    </row>
    <row r="87" spans="1:4" ht="15" customHeight="1" x14ac:dyDescent="0.25">
      <c r="A87" s="6">
        <v>86</v>
      </c>
      <c r="B87" s="3" t="s">
        <v>228</v>
      </c>
      <c r="C87" s="3" t="s">
        <v>54</v>
      </c>
      <c r="D87" s="3" t="s">
        <v>80</v>
      </c>
    </row>
    <row r="88" spans="1:4" ht="15" customHeight="1" x14ac:dyDescent="0.25">
      <c r="A88" s="6">
        <v>87</v>
      </c>
      <c r="B88" s="3" t="s">
        <v>129</v>
      </c>
      <c r="C88" s="3" t="s">
        <v>56</v>
      </c>
      <c r="D88" s="3" t="s">
        <v>86</v>
      </c>
    </row>
    <row r="89" spans="1:4" ht="15" customHeight="1" x14ac:dyDescent="0.25">
      <c r="A89" s="6">
        <v>88</v>
      </c>
      <c r="B89" s="3" t="s">
        <v>21</v>
      </c>
      <c r="C89" s="3" t="s">
        <v>54</v>
      </c>
      <c r="D89" s="3" t="s">
        <v>82</v>
      </c>
    </row>
    <row r="90" spans="1:4" ht="15" customHeight="1" x14ac:dyDescent="0.25">
      <c r="A90" s="6">
        <v>89</v>
      </c>
      <c r="B90" s="3" t="s">
        <v>231</v>
      </c>
      <c r="D90" s="3" t="s">
        <v>36</v>
      </c>
    </row>
    <row r="91" spans="1:4" ht="15" customHeight="1" x14ac:dyDescent="0.25">
      <c r="A91" s="6">
        <v>90</v>
      </c>
      <c r="B91" s="3" t="s">
        <v>187</v>
      </c>
      <c r="C91" s="3" t="s">
        <v>30</v>
      </c>
      <c r="D91" s="3" t="s">
        <v>60</v>
      </c>
    </row>
    <row r="92" spans="1:4" ht="15" customHeight="1" x14ac:dyDescent="0.25">
      <c r="A92" s="6">
        <v>91</v>
      </c>
      <c r="B92" s="3" t="s">
        <v>136</v>
      </c>
      <c r="C92" s="3" t="s">
        <v>30</v>
      </c>
      <c r="D92" s="3" t="s">
        <v>88</v>
      </c>
    </row>
    <row r="93" spans="1:4" ht="15" customHeight="1" x14ac:dyDescent="0.25">
      <c r="A93" s="6">
        <v>92</v>
      </c>
      <c r="B93" s="3" t="s">
        <v>180</v>
      </c>
      <c r="C93" s="3" t="s">
        <v>53</v>
      </c>
      <c r="D93" s="3" t="s">
        <v>85</v>
      </c>
    </row>
    <row r="94" spans="1:4" ht="15" customHeight="1" x14ac:dyDescent="0.25">
      <c r="A94" s="6">
        <v>93</v>
      </c>
      <c r="B94" s="3" t="s">
        <v>198</v>
      </c>
      <c r="C94" s="3" t="s">
        <v>53</v>
      </c>
      <c r="D94" s="3" t="s">
        <v>80</v>
      </c>
    </row>
    <row r="95" spans="1:4" ht="15" customHeight="1" x14ac:dyDescent="0.25">
      <c r="A95" s="6">
        <v>94</v>
      </c>
      <c r="B95" s="3" t="s">
        <v>232</v>
      </c>
      <c r="C95" s="3" t="s">
        <v>53</v>
      </c>
      <c r="D95" s="3" t="s">
        <v>82</v>
      </c>
    </row>
    <row r="96" spans="1:4" ht="15" customHeight="1" x14ac:dyDescent="0.25">
      <c r="A96" s="6">
        <v>95</v>
      </c>
      <c r="B96" s="3" t="s">
        <v>142</v>
      </c>
      <c r="C96" s="3" t="s">
        <v>29</v>
      </c>
      <c r="D96" s="3" t="s">
        <v>36</v>
      </c>
    </row>
    <row r="97" spans="1:4" ht="15" customHeight="1" x14ac:dyDescent="0.25">
      <c r="A97" s="6">
        <v>96</v>
      </c>
      <c r="B97" s="3" t="s">
        <v>110</v>
      </c>
      <c r="D97" s="3" t="s">
        <v>87</v>
      </c>
    </row>
    <row r="98" spans="1:4" ht="15" customHeight="1" x14ac:dyDescent="0.25">
      <c r="A98" s="6">
        <v>97</v>
      </c>
      <c r="B98" s="3" t="s">
        <v>79</v>
      </c>
      <c r="C98" s="3" t="s">
        <v>30</v>
      </c>
      <c r="D98" s="3" t="s">
        <v>92</v>
      </c>
    </row>
    <row r="99" spans="1:4" ht="15" customHeight="1" x14ac:dyDescent="0.25">
      <c r="A99" s="6">
        <v>98</v>
      </c>
      <c r="B99" s="3" t="s">
        <v>77</v>
      </c>
      <c r="C99" s="3" t="s">
        <v>29</v>
      </c>
      <c r="D99" s="3" t="s">
        <v>86</v>
      </c>
    </row>
    <row r="100" spans="1:4" ht="15" customHeight="1" x14ac:dyDescent="0.25">
      <c r="A100" s="6">
        <v>99</v>
      </c>
      <c r="B100" s="3" t="s">
        <v>211</v>
      </c>
      <c r="C100" s="3" t="s">
        <v>29</v>
      </c>
      <c r="D100" s="3" t="s">
        <v>82</v>
      </c>
    </row>
    <row r="101" spans="1:4" ht="15" customHeight="1" x14ac:dyDescent="0.25">
      <c r="A101" s="6">
        <v>100</v>
      </c>
      <c r="B101" s="3" t="s">
        <v>126</v>
      </c>
      <c r="C101" s="3" t="s">
        <v>56</v>
      </c>
      <c r="D101" s="3" t="s">
        <v>34</v>
      </c>
    </row>
    <row r="102" spans="1:4" ht="15" customHeight="1" x14ac:dyDescent="0.25">
      <c r="A102" s="6">
        <v>101</v>
      </c>
      <c r="B102" s="3" t="s">
        <v>166</v>
      </c>
      <c r="C102" s="3" t="s">
        <v>54</v>
      </c>
      <c r="D102" s="3" t="s">
        <v>34</v>
      </c>
    </row>
    <row r="103" spans="1:4" ht="15" customHeight="1" x14ac:dyDescent="0.25">
      <c r="A103" s="6">
        <v>102</v>
      </c>
      <c r="B103" s="3" t="s">
        <v>138</v>
      </c>
      <c r="C103" s="3" t="s">
        <v>57</v>
      </c>
      <c r="D103" s="3" t="s">
        <v>83</v>
      </c>
    </row>
    <row r="104" spans="1:4" ht="15" customHeight="1" x14ac:dyDescent="0.25">
      <c r="A104" s="6">
        <v>103</v>
      </c>
      <c r="B104" s="3" t="s">
        <v>183</v>
      </c>
      <c r="C104" s="3" t="s">
        <v>29</v>
      </c>
      <c r="D104" s="3" t="s">
        <v>34</v>
      </c>
    </row>
    <row r="105" spans="1:4" ht="15" customHeight="1" x14ac:dyDescent="0.25">
      <c r="A105" s="6">
        <v>104</v>
      </c>
      <c r="B105" s="3" t="s">
        <v>265</v>
      </c>
      <c r="C105" s="3" t="s">
        <v>54</v>
      </c>
      <c r="D105" s="3" t="s">
        <v>61</v>
      </c>
    </row>
    <row r="106" spans="1:4" ht="15" customHeight="1" x14ac:dyDescent="0.25">
      <c r="A106" s="6">
        <v>105</v>
      </c>
      <c r="B106" s="3" t="s">
        <v>190</v>
      </c>
      <c r="C106" s="3" t="s">
        <v>30</v>
      </c>
      <c r="D106" s="3" t="s">
        <v>60</v>
      </c>
    </row>
    <row r="107" spans="1:4" ht="15" customHeight="1" x14ac:dyDescent="0.25">
      <c r="A107" s="6">
        <v>106</v>
      </c>
      <c r="B107" s="3" t="s">
        <v>20</v>
      </c>
      <c r="C107" s="3" t="s">
        <v>56</v>
      </c>
      <c r="D107" s="3" t="s">
        <v>87</v>
      </c>
    </row>
    <row r="108" spans="1:4" ht="15" customHeight="1" x14ac:dyDescent="0.25">
      <c r="A108" s="6">
        <v>107</v>
      </c>
      <c r="B108" s="3" t="s">
        <v>236</v>
      </c>
      <c r="D108" s="3" t="s">
        <v>81</v>
      </c>
    </row>
    <row r="109" spans="1:4" ht="15" customHeight="1" x14ac:dyDescent="0.25">
      <c r="A109" s="6">
        <v>108</v>
      </c>
      <c r="B109" s="3" t="s">
        <v>167</v>
      </c>
      <c r="C109" s="3" t="s">
        <v>54</v>
      </c>
      <c r="D109" s="3" t="s">
        <v>36</v>
      </c>
    </row>
    <row r="110" spans="1:4" ht="15" customHeight="1" x14ac:dyDescent="0.25">
      <c r="A110" s="6">
        <v>109</v>
      </c>
      <c r="B110" s="3" t="s">
        <v>237</v>
      </c>
      <c r="D110" s="3" t="s">
        <v>36</v>
      </c>
    </row>
    <row r="111" spans="1:4" ht="15" customHeight="1" x14ac:dyDescent="0.25">
      <c r="A111" s="6">
        <v>110</v>
      </c>
      <c r="B111" s="3" t="s">
        <v>235</v>
      </c>
      <c r="C111" s="3" t="s">
        <v>255</v>
      </c>
      <c r="D111" s="3" t="s">
        <v>80</v>
      </c>
    </row>
    <row r="112" spans="1:4" ht="15" customHeight="1" x14ac:dyDescent="0.25">
      <c r="A112" s="6">
        <v>111</v>
      </c>
      <c r="B112" s="3" t="s">
        <v>157</v>
      </c>
      <c r="D112" s="3" t="s">
        <v>82</v>
      </c>
    </row>
    <row r="113" spans="1:4" ht="15" customHeight="1" x14ac:dyDescent="0.25">
      <c r="A113" s="6">
        <v>112</v>
      </c>
      <c r="B113" s="3" t="s">
        <v>238</v>
      </c>
      <c r="C113" s="3" t="s">
        <v>57</v>
      </c>
      <c r="D113" s="3" t="s">
        <v>86</v>
      </c>
    </row>
    <row r="114" spans="1:4" ht="15" customHeight="1" x14ac:dyDescent="0.25">
      <c r="A114" s="6">
        <v>113</v>
      </c>
      <c r="B114" s="3" t="s">
        <v>196</v>
      </c>
      <c r="D114" s="3" t="s">
        <v>36</v>
      </c>
    </row>
    <row r="115" spans="1:4" ht="15" customHeight="1" x14ac:dyDescent="0.25">
      <c r="A115" s="6">
        <v>114</v>
      </c>
      <c r="B115" s="3" t="s">
        <v>19</v>
      </c>
      <c r="C115" s="3" t="s">
        <v>53</v>
      </c>
      <c r="D115" s="3" t="s">
        <v>61</v>
      </c>
    </row>
    <row r="116" spans="1:4" ht="15" customHeight="1" x14ac:dyDescent="0.25">
      <c r="A116" s="6">
        <v>115</v>
      </c>
      <c r="B116" s="3" t="s">
        <v>158</v>
      </c>
      <c r="D116" s="3" t="s">
        <v>82</v>
      </c>
    </row>
    <row r="117" spans="1:4" ht="15" customHeight="1" x14ac:dyDescent="0.25">
      <c r="A117" s="6">
        <v>116</v>
      </c>
      <c r="B117" s="3" t="s">
        <v>139</v>
      </c>
      <c r="C117" s="3" t="s">
        <v>54</v>
      </c>
      <c r="D117" s="3" t="s">
        <v>82</v>
      </c>
    </row>
    <row r="118" spans="1:4" ht="15" customHeight="1" x14ac:dyDescent="0.25">
      <c r="A118" s="6">
        <v>117</v>
      </c>
      <c r="B118" s="3" t="s">
        <v>240</v>
      </c>
      <c r="C118" s="3" t="s">
        <v>53</v>
      </c>
      <c r="D118" s="3" t="s">
        <v>82</v>
      </c>
    </row>
    <row r="119" spans="1:4" ht="15" customHeight="1" x14ac:dyDescent="0.25">
      <c r="A119" s="6">
        <v>118</v>
      </c>
      <c r="B119" s="3" t="s">
        <v>253</v>
      </c>
      <c r="C119" s="3" t="s">
        <v>57</v>
      </c>
      <c r="D119" s="3" t="s">
        <v>86</v>
      </c>
    </row>
    <row r="120" spans="1:4" ht="15" customHeight="1" x14ac:dyDescent="0.25">
      <c r="A120" s="6">
        <v>119</v>
      </c>
      <c r="B120" s="3" t="s">
        <v>162</v>
      </c>
      <c r="D120" s="3" t="s">
        <v>87</v>
      </c>
    </row>
    <row r="121" spans="1:4" ht="15" customHeight="1" x14ac:dyDescent="0.25">
      <c r="A121" s="6">
        <v>120</v>
      </c>
      <c r="B121" s="3" t="s">
        <v>239</v>
      </c>
      <c r="C121" s="3" t="s">
        <v>56</v>
      </c>
      <c r="D121" s="3" t="s">
        <v>80</v>
      </c>
    </row>
    <row r="122" spans="1:4" ht="15" customHeight="1" x14ac:dyDescent="0.25">
      <c r="A122" s="6">
        <v>121</v>
      </c>
      <c r="B122" s="3" t="s">
        <v>163</v>
      </c>
      <c r="C122" s="3" t="s">
        <v>29</v>
      </c>
      <c r="D122" s="3" t="s">
        <v>93</v>
      </c>
    </row>
    <row r="123" spans="1:4" ht="15" customHeight="1" x14ac:dyDescent="0.25">
      <c r="A123" s="6">
        <v>122</v>
      </c>
      <c r="B123" s="3" t="s">
        <v>234</v>
      </c>
      <c r="C123" s="3" t="s">
        <v>53</v>
      </c>
      <c r="D123" s="3" t="s">
        <v>92</v>
      </c>
    </row>
    <row r="124" spans="1:4" ht="15" customHeight="1" x14ac:dyDescent="0.25">
      <c r="A124" s="6">
        <v>123</v>
      </c>
      <c r="B124" s="3" t="s">
        <v>104</v>
      </c>
      <c r="C124" s="3" t="s">
        <v>30</v>
      </c>
      <c r="D124" s="3" t="s">
        <v>80</v>
      </c>
    </row>
    <row r="125" spans="1:4" ht="15" customHeight="1" x14ac:dyDescent="0.25">
      <c r="A125" s="6">
        <v>124</v>
      </c>
      <c r="B125" s="3" t="s">
        <v>160</v>
      </c>
      <c r="D125" s="3" t="s">
        <v>82</v>
      </c>
    </row>
    <row r="126" spans="1:4" ht="15" customHeight="1" x14ac:dyDescent="0.25">
      <c r="A126" s="6">
        <v>125</v>
      </c>
      <c r="B126" s="3" t="s">
        <v>191</v>
      </c>
      <c r="C126" s="3" t="s">
        <v>56</v>
      </c>
      <c r="D126" s="3" t="s">
        <v>80</v>
      </c>
    </row>
    <row r="127" spans="1:4" ht="15" customHeight="1" x14ac:dyDescent="0.25">
      <c r="A127" s="6">
        <v>126</v>
      </c>
      <c r="B127" s="3" t="s">
        <v>174</v>
      </c>
      <c r="D127" s="3" t="s">
        <v>34</v>
      </c>
    </row>
    <row r="128" spans="1:4" ht="15" customHeight="1" x14ac:dyDescent="0.25">
      <c r="A128" s="6">
        <v>127</v>
      </c>
      <c r="B128" s="3" t="s">
        <v>266</v>
      </c>
      <c r="C128" s="3" t="s">
        <v>54</v>
      </c>
      <c r="D128" s="3" t="s">
        <v>87</v>
      </c>
    </row>
    <row r="129" spans="1:4" ht="15" customHeight="1" x14ac:dyDescent="0.25">
      <c r="A129" s="6">
        <v>128</v>
      </c>
      <c r="B129" s="3" t="s">
        <v>192</v>
      </c>
      <c r="C129" s="3" t="s">
        <v>53</v>
      </c>
      <c r="D129" s="3" t="s">
        <v>80</v>
      </c>
    </row>
    <row r="130" spans="1:4" ht="15" customHeight="1" x14ac:dyDescent="0.25">
      <c r="A130" s="6">
        <v>129</v>
      </c>
      <c r="B130" s="3" t="s">
        <v>156</v>
      </c>
      <c r="D130" s="3" t="s">
        <v>87</v>
      </c>
    </row>
    <row r="131" spans="1:4" ht="15" customHeight="1" x14ac:dyDescent="0.25">
      <c r="A131" s="6">
        <v>130</v>
      </c>
      <c r="B131" s="3" t="s">
        <v>213</v>
      </c>
      <c r="C131" s="3" t="s">
        <v>57</v>
      </c>
      <c r="D131" s="3" t="s">
        <v>88</v>
      </c>
    </row>
    <row r="132" spans="1:4" ht="15" customHeight="1" x14ac:dyDescent="0.25">
      <c r="A132" s="6">
        <v>131</v>
      </c>
      <c r="B132" s="3" t="s">
        <v>189</v>
      </c>
      <c r="D132" s="3" t="s">
        <v>60</v>
      </c>
    </row>
    <row r="133" spans="1:4" ht="15" customHeight="1" x14ac:dyDescent="0.25">
      <c r="A133" s="6">
        <v>132</v>
      </c>
      <c r="B133" s="3" t="s">
        <v>172</v>
      </c>
      <c r="D133" s="3" t="s">
        <v>36</v>
      </c>
    </row>
    <row r="134" spans="1:4" ht="15" customHeight="1" x14ac:dyDescent="0.25">
      <c r="A134" s="6">
        <v>133</v>
      </c>
      <c r="B134" s="3" t="s">
        <v>268</v>
      </c>
      <c r="D134" s="3" t="s">
        <v>61</v>
      </c>
    </row>
    <row r="135" spans="1:4" ht="15" customHeight="1" x14ac:dyDescent="0.25">
      <c r="A135" s="6">
        <v>134</v>
      </c>
      <c r="B135" s="3" t="s">
        <v>194</v>
      </c>
      <c r="C135" s="3" t="s">
        <v>57</v>
      </c>
      <c r="D135" s="3" t="s">
        <v>82</v>
      </c>
    </row>
    <row r="136" spans="1:4" ht="15" customHeight="1" x14ac:dyDescent="0.25">
      <c r="A136" s="6">
        <v>135</v>
      </c>
      <c r="B136" s="3" t="s">
        <v>195</v>
      </c>
      <c r="C136" s="3" t="s">
        <v>54</v>
      </c>
      <c r="D136" s="3" t="s">
        <v>87</v>
      </c>
    </row>
    <row r="137" spans="1:4" ht="15" customHeight="1" x14ac:dyDescent="0.25">
      <c r="A137" s="6">
        <v>136</v>
      </c>
      <c r="B137" s="3" t="s">
        <v>108</v>
      </c>
      <c r="C137" s="3" t="s">
        <v>59</v>
      </c>
      <c r="D137" s="3" t="s">
        <v>36</v>
      </c>
    </row>
    <row r="138" spans="1:4" ht="15" customHeight="1" x14ac:dyDescent="0.25">
      <c r="A138" s="6">
        <v>137</v>
      </c>
      <c r="B138" s="3" t="s">
        <v>113</v>
      </c>
      <c r="C138" s="3" t="s">
        <v>59</v>
      </c>
      <c r="D138" s="3" t="s">
        <v>80</v>
      </c>
    </row>
    <row r="139" spans="1:4" ht="15" customHeight="1" x14ac:dyDescent="0.25">
      <c r="A139" s="6">
        <v>138</v>
      </c>
      <c r="B139" s="3" t="s">
        <v>178</v>
      </c>
      <c r="C139" s="3" t="s">
        <v>54</v>
      </c>
      <c r="D139" s="3" t="s">
        <v>86</v>
      </c>
    </row>
    <row r="140" spans="1:4" ht="15" customHeight="1" x14ac:dyDescent="0.25">
      <c r="A140" s="6">
        <v>139</v>
      </c>
      <c r="B140" s="3" t="s">
        <v>197</v>
      </c>
      <c r="C140" s="3" t="s">
        <v>55</v>
      </c>
      <c r="D140" s="3" t="s">
        <v>80</v>
      </c>
    </row>
    <row r="141" spans="1:4" ht="15" customHeight="1" x14ac:dyDescent="0.25">
      <c r="A141" s="6">
        <v>140</v>
      </c>
      <c r="B141" s="3" t="s">
        <v>147</v>
      </c>
      <c r="D141" s="3" t="s">
        <v>80</v>
      </c>
    </row>
    <row r="142" spans="1:4" ht="15" customHeight="1" x14ac:dyDescent="0.25">
      <c r="A142" s="6">
        <v>141</v>
      </c>
      <c r="B142" s="3" t="s">
        <v>99</v>
      </c>
      <c r="C142" s="3" t="s">
        <v>54</v>
      </c>
      <c r="D142" s="3" t="s">
        <v>101</v>
      </c>
    </row>
    <row r="143" spans="1:4" ht="15" customHeight="1" x14ac:dyDescent="0.25">
      <c r="A143" s="6">
        <v>142</v>
      </c>
      <c r="B143" s="3" t="s">
        <v>107</v>
      </c>
      <c r="C143" s="3" t="s">
        <v>54</v>
      </c>
      <c r="D143" s="3" t="s">
        <v>61</v>
      </c>
    </row>
    <row r="144" spans="1:4" ht="15" customHeight="1" x14ac:dyDescent="0.25">
      <c r="A144" s="6">
        <v>143</v>
      </c>
      <c r="B144" s="3" t="s">
        <v>143</v>
      </c>
      <c r="C144" s="3" t="s">
        <v>56</v>
      </c>
      <c r="D144" s="3" t="s">
        <v>87</v>
      </c>
    </row>
    <row r="145" spans="1:4" ht="15" customHeight="1" x14ac:dyDescent="0.25">
      <c r="A145" s="6">
        <v>144</v>
      </c>
      <c r="B145" s="3" t="s">
        <v>267</v>
      </c>
      <c r="C145" s="3" t="s">
        <v>53</v>
      </c>
      <c r="D145" s="3" t="s">
        <v>87</v>
      </c>
    </row>
    <row r="146" spans="1:4" ht="15" customHeight="1" x14ac:dyDescent="0.25">
      <c r="A146" s="6">
        <v>145</v>
      </c>
      <c r="B146" s="3" t="s">
        <v>214</v>
      </c>
      <c r="C146" s="3" t="s">
        <v>56</v>
      </c>
      <c r="D146" s="3" t="s">
        <v>82</v>
      </c>
    </row>
    <row r="147" spans="1:4" ht="15" customHeight="1" x14ac:dyDescent="0.25">
      <c r="A147" s="6">
        <v>146</v>
      </c>
      <c r="B147" s="3" t="s">
        <v>130</v>
      </c>
      <c r="C147" s="3" t="s">
        <v>56</v>
      </c>
      <c r="D147" s="3" t="s">
        <v>83</v>
      </c>
    </row>
    <row r="148" spans="1:4" ht="15" customHeight="1" x14ac:dyDescent="0.25">
      <c r="A148" s="6">
        <v>147</v>
      </c>
      <c r="B148" s="3" t="s">
        <v>181</v>
      </c>
      <c r="D148" s="3" t="s">
        <v>86</v>
      </c>
    </row>
    <row r="149" spans="1:4" ht="15" customHeight="1" x14ac:dyDescent="0.25">
      <c r="A149" s="6">
        <v>148</v>
      </c>
      <c r="B149" s="3" t="s">
        <v>119</v>
      </c>
      <c r="D149" s="3" t="s">
        <v>36</v>
      </c>
    </row>
    <row r="150" spans="1:4" ht="15" customHeight="1" x14ac:dyDescent="0.25">
      <c r="A150" s="6">
        <v>149</v>
      </c>
      <c r="B150" s="3" t="s">
        <v>242</v>
      </c>
      <c r="C150" s="3" t="s">
        <v>56</v>
      </c>
      <c r="D150" s="3" t="s">
        <v>62</v>
      </c>
    </row>
    <row r="151" spans="1:4" ht="15" customHeight="1" x14ac:dyDescent="0.25">
      <c r="A151" s="6">
        <v>150</v>
      </c>
      <c r="B151" s="3" t="s">
        <v>241</v>
      </c>
      <c r="C151" s="3" t="s">
        <v>53</v>
      </c>
      <c r="D151" s="3" t="s">
        <v>86</v>
      </c>
    </row>
    <row r="152" spans="1:4" ht="15" customHeight="1" x14ac:dyDescent="0.25">
      <c r="A152" s="6">
        <v>151</v>
      </c>
      <c r="B152" s="3" t="s">
        <v>171</v>
      </c>
      <c r="C152" s="3" t="s">
        <v>54</v>
      </c>
      <c r="D152" s="3" t="s">
        <v>100</v>
      </c>
    </row>
    <row r="153" spans="1:4" ht="15" customHeight="1" x14ac:dyDescent="0.25">
      <c r="A153" s="6">
        <v>152</v>
      </c>
      <c r="B153" s="3" t="s">
        <v>223</v>
      </c>
      <c r="C153" s="3" t="s">
        <v>57</v>
      </c>
      <c r="D153" s="3" t="s">
        <v>34</v>
      </c>
    </row>
    <row r="154" spans="1:4" ht="15" customHeight="1" x14ac:dyDescent="0.25">
      <c r="A154" s="6">
        <v>153</v>
      </c>
      <c r="B154" s="3" t="s">
        <v>146</v>
      </c>
      <c r="C154" s="3" t="s">
        <v>30</v>
      </c>
      <c r="D154" s="3" t="s">
        <v>87</v>
      </c>
    </row>
    <row r="155" spans="1:4" ht="15" customHeight="1" x14ac:dyDescent="0.25">
      <c r="A155" s="6">
        <v>154</v>
      </c>
      <c r="B155" s="3" t="s">
        <v>173</v>
      </c>
      <c r="C155" s="3" t="s">
        <v>54</v>
      </c>
      <c r="D155" s="3" t="s">
        <v>82</v>
      </c>
    </row>
    <row r="156" spans="1:4" ht="15" customHeight="1" x14ac:dyDescent="0.25">
      <c r="A156" s="6">
        <v>155</v>
      </c>
      <c r="B156" s="3" t="s">
        <v>149</v>
      </c>
      <c r="C156" s="3" t="s">
        <v>54</v>
      </c>
      <c r="D156" s="3" t="s">
        <v>36</v>
      </c>
    </row>
    <row r="157" spans="1:4" ht="15" customHeight="1" x14ac:dyDescent="0.25">
      <c r="A157" s="6">
        <v>156</v>
      </c>
      <c r="B157" s="3" t="s">
        <v>199</v>
      </c>
      <c r="C157" s="3" t="s">
        <v>54</v>
      </c>
      <c r="D157" s="3" t="s">
        <v>87</v>
      </c>
    </row>
    <row r="158" spans="1:4" ht="15" customHeight="1" x14ac:dyDescent="0.25">
      <c r="A158" s="6">
        <v>157</v>
      </c>
      <c r="B158" s="3" t="s">
        <v>117</v>
      </c>
      <c r="C158" s="3" t="s">
        <v>54</v>
      </c>
      <c r="D158" s="3" t="s">
        <v>80</v>
      </c>
    </row>
    <row r="159" spans="1:4" ht="15" customHeight="1" x14ac:dyDescent="0.25">
      <c r="A159" s="6">
        <v>158</v>
      </c>
      <c r="B159" s="3" t="s">
        <v>115</v>
      </c>
      <c r="C159" s="3" t="s">
        <v>30</v>
      </c>
      <c r="D159" s="3" t="s">
        <v>80</v>
      </c>
    </row>
    <row r="160" spans="1:4" ht="15" customHeight="1" x14ac:dyDescent="0.25">
      <c r="A160" s="6">
        <v>159</v>
      </c>
      <c r="B160" s="3" t="s">
        <v>186</v>
      </c>
      <c r="C160" s="3" t="s">
        <v>30</v>
      </c>
      <c r="D160" s="3" t="s">
        <v>90</v>
      </c>
    </row>
    <row r="161" spans="1:4" ht="15" customHeight="1" x14ac:dyDescent="0.25">
      <c r="A161" s="6">
        <v>160</v>
      </c>
      <c r="B161" s="3" t="s">
        <v>263</v>
      </c>
      <c r="D161" s="3" t="s">
        <v>82</v>
      </c>
    </row>
    <row r="162" spans="1:4" ht="15" customHeight="1" x14ac:dyDescent="0.25">
      <c r="A162" s="6">
        <v>161</v>
      </c>
      <c r="B162" s="3" t="s">
        <v>140</v>
      </c>
      <c r="D162" s="3" t="s">
        <v>34</v>
      </c>
    </row>
    <row r="163" spans="1:4" ht="15" customHeight="1" x14ac:dyDescent="0.25">
      <c r="A163" s="6">
        <v>162</v>
      </c>
      <c r="B163" s="3" t="s">
        <v>122</v>
      </c>
      <c r="D163" s="3" t="s">
        <v>80</v>
      </c>
    </row>
    <row r="164" spans="1:4" ht="15" customHeight="1" x14ac:dyDescent="0.25">
      <c r="A164" s="6">
        <v>163</v>
      </c>
      <c r="B164" s="3" t="s">
        <v>243</v>
      </c>
      <c r="C164" s="3" t="s">
        <v>54</v>
      </c>
      <c r="D164" s="3" t="s">
        <v>82</v>
      </c>
    </row>
    <row r="165" spans="1:4" ht="15" customHeight="1" x14ac:dyDescent="0.25">
      <c r="A165" s="6">
        <v>164</v>
      </c>
      <c r="B165" s="3" t="s">
        <v>200</v>
      </c>
      <c r="C165" s="3" t="s">
        <v>57</v>
      </c>
      <c r="D165" s="3" t="s">
        <v>82</v>
      </c>
    </row>
    <row r="166" spans="1:4" ht="15" customHeight="1" x14ac:dyDescent="0.25">
      <c r="A166" s="6">
        <v>165</v>
      </c>
      <c r="B166" s="3" t="s">
        <v>144</v>
      </c>
      <c r="C166" s="3" t="s">
        <v>30</v>
      </c>
      <c r="D166" s="3" t="s">
        <v>80</v>
      </c>
    </row>
    <row r="167" spans="1:4" ht="15" customHeight="1" x14ac:dyDescent="0.25">
      <c r="A167" s="6">
        <v>166</v>
      </c>
      <c r="B167" s="3" t="s">
        <v>269</v>
      </c>
      <c r="C167" s="3" t="s">
        <v>53</v>
      </c>
      <c r="D167" s="3" t="s">
        <v>34</v>
      </c>
    </row>
    <row r="168" spans="1:4" ht="15" customHeight="1" x14ac:dyDescent="0.25">
      <c r="A168" s="6">
        <v>167</v>
      </c>
      <c r="B168" s="3" t="s">
        <v>201</v>
      </c>
      <c r="D168" s="3" t="s">
        <v>61</v>
      </c>
    </row>
    <row r="169" spans="1:4" ht="15" customHeight="1" x14ac:dyDescent="0.25">
      <c r="A169" s="6">
        <v>168</v>
      </c>
      <c r="B169" s="3" t="s">
        <v>202</v>
      </c>
      <c r="C169" s="3" t="s">
        <v>30</v>
      </c>
      <c r="D169" s="3" t="s">
        <v>36</v>
      </c>
    </row>
    <row r="170" spans="1:4" ht="15" customHeight="1" x14ac:dyDescent="0.25">
      <c r="A170" s="6">
        <v>169</v>
      </c>
      <c r="B170" s="3" t="s">
        <v>165</v>
      </c>
      <c r="C170" s="3" t="s">
        <v>29</v>
      </c>
      <c r="D170" s="3" t="s">
        <v>80</v>
      </c>
    </row>
    <row r="171" spans="1:4" ht="15" customHeight="1" x14ac:dyDescent="0.25">
      <c r="A171" s="6">
        <v>170</v>
      </c>
      <c r="B171" s="3" t="s">
        <v>264</v>
      </c>
      <c r="D171" s="3" t="s">
        <v>87</v>
      </c>
    </row>
    <row r="172" spans="1:4" ht="15" customHeight="1" x14ac:dyDescent="0.25">
      <c r="A172" s="6">
        <v>171</v>
      </c>
      <c r="B172" s="3" t="s">
        <v>216</v>
      </c>
      <c r="D172" s="3" t="s">
        <v>36</v>
      </c>
    </row>
    <row r="173" spans="1:4" ht="15" customHeight="1" x14ac:dyDescent="0.25">
      <c r="A173" s="6">
        <v>172</v>
      </c>
      <c r="B173" s="3" t="s">
        <v>26</v>
      </c>
      <c r="D173" s="3" t="s">
        <v>91</v>
      </c>
    </row>
    <row r="174" spans="1:4" ht="15" customHeight="1" x14ac:dyDescent="0.25">
      <c r="A174" s="6">
        <v>173</v>
      </c>
      <c r="B174" s="3" t="s">
        <v>246</v>
      </c>
      <c r="C174" s="3" t="s">
        <v>29</v>
      </c>
      <c r="D174" s="3" t="s">
        <v>82</v>
      </c>
    </row>
    <row r="175" spans="1:4" ht="15" customHeight="1" x14ac:dyDescent="0.25">
      <c r="A175" s="6">
        <v>174</v>
      </c>
      <c r="B175" s="3" t="s">
        <v>225</v>
      </c>
      <c r="C175" s="3" t="s">
        <v>53</v>
      </c>
      <c r="D175" s="3" t="s">
        <v>80</v>
      </c>
    </row>
    <row r="176" spans="1:4" ht="15" customHeight="1" x14ac:dyDescent="0.25">
      <c r="A176" s="6">
        <v>175</v>
      </c>
      <c r="B176" s="3" t="s">
        <v>128</v>
      </c>
      <c r="C176" s="3" t="s">
        <v>57</v>
      </c>
      <c r="D176" s="3" t="s">
        <v>36</v>
      </c>
    </row>
    <row r="177" spans="1:4" ht="15" customHeight="1" x14ac:dyDescent="0.25">
      <c r="A177" s="6">
        <v>176</v>
      </c>
      <c r="B177" s="3" t="s">
        <v>245</v>
      </c>
      <c r="C177" s="3" t="s">
        <v>53</v>
      </c>
      <c r="D177" s="3" t="s">
        <v>82</v>
      </c>
    </row>
    <row r="178" spans="1:4" ht="15" customHeight="1" x14ac:dyDescent="0.25">
      <c r="A178" s="6">
        <v>177</v>
      </c>
      <c r="B178" s="3" t="s">
        <v>205</v>
      </c>
      <c r="C178" s="3" t="s">
        <v>55</v>
      </c>
      <c r="D178" s="3" t="s">
        <v>82</v>
      </c>
    </row>
    <row r="179" spans="1:4" ht="15" customHeight="1" x14ac:dyDescent="0.25">
      <c r="A179" s="6">
        <v>178</v>
      </c>
      <c r="B179" s="3" t="s">
        <v>131</v>
      </c>
      <c r="C179" s="3" t="s">
        <v>30</v>
      </c>
      <c r="D179" s="3" t="s">
        <v>92</v>
      </c>
    </row>
    <row r="180" spans="1:4" ht="15" customHeight="1" x14ac:dyDescent="0.25">
      <c r="A180" s="6">
        <v>179</v>
      </c>
      <c r="B180" s="3" t="s">
        <v>177</v>
      </c>
      <c r="C180" s="3" t="s">
        <v>53</v>
      </c>
      <c r="D180" s="3" t="s">
        <v>80</v>
      </c>
    </row>
    <row r="181" spans="1:4" ht="15" customHeight="1" x14ac:dyDescent="0.25">
      <c r="A181" s="6">
        <v>180</v>
      </c>
      <c r="B181" s="3" t="s">
        <v>206</v>
      </c>
      <c r="C181" s="3" t="s">
        <v>56</v>
      </c>
      <c r="D181" s="3" t="s">
        <v>61</v>
      </c>
    </row>
    <row r="182" spans="1:4" ht="15" customHeight="1" x14ac:dyDescent="0.25">
      <c r="A182" s="6">
        <v>181</v>
      </c>
      <c r="B182" s="3" t="s">
        <v>203</v>
      </c>
      <c r="C182" s="3" t="s">
        <v>53</v>
      </c>
      <c r="D182" s="3" t="s">
        <v>80</v>
      </c>
    </row>
    <row r="183" spans="1:4" ht="15" customHeight="1" x14ac:dyDescent="0.25">
      <c r="A183" s="6">
        <v>182</v>
      </c>
      <c r="B183" s="3" t="s">
        <v>215</v>
      </c>
      <c r="C183" s="3" t="s">
        <v>54</v>
      </c>
      <c r="D183" s="3" t="s">
        <v>80</v>
      </c>
    </row>
    <row r="184" spans="1:4" ht="15" customHeight="1" x14ac:dyDescent="0.25">
      <c r="A184" s="6">
        <v>183</v>
      </c>
      <c r="B184" s="3" t="s">
        <v>121</v>
      </c>
      <c r="C184" s="3" t="s">
        <v>30</v>
      </c>
      <c r="D184" s="3" t="s">
        <v>100</v>
      </c>
    </row>
    <row r="185" spans="1:4" ht="15" customHeight="1" x14ac:dyDescent="0.25">
      <c r="A185" s="6">
        <v>184</v>
      </c>
      <c r="B185" s="3" t="s">
        <v>247</v>
      </c>
      <c r="C185" s="3" t="s">
        <v>29</v>
      </c>
      <c r="D185" s="3" t="s">
        <v>100</v>
      </c>
    </row>
    <row r="186" spans="1:4" ht="15" customHeight="1" x14ac:dyDescent="0.25">
      <c r="A186" s="6">
        <v>185</v>
      </c>
      <c r="B186" s="3" t="s">
        <v>204</v>
      </c>
      <c r="C186" s="3" t="s">
        <v>29</v>
      </c>
      <c r="D186" s="3" t="s">
        <v>60</v>
      </c>
    </row>
    <row r="187" spans="1:4" ht="15" customHeight="1" x14ac:dyDescent="0.25">
      <c r="A187" s="6">
        <v>186</v>
      </c>
      <c r="B187" s="3" t="s">
        <v>217</v>
      </c>
      <c r="C187" s="3" t="s">
        <v>56</v>
      </c>
      <c r="D187" s="3" t="s">
        <v>80</v>
      </c>
    </row>
    <row r="188" spans="1:4" ht="15" customHeight="1" x14ac:dyDescent="0.25">
      <c r="A188" s="6">
        <v>187</v>
      </c>
      <c r="B188" s="3" t="s">
        <v>248</v>
      </c>
      <c r="C188" s="3" t="s">
        <v>54</v>
      </c>
      <c r="D188" s="3" t="s">
        <v>80</v>
      </c>
    </row>
    <row r="189" spans="1:4" ht="15" customHeight="1" x14ac:dyDescent="0.25">
      <c r="A189" s="6">
        <v>188</v>
      </c>
      <c r="B189" s="3" t="s">
        <v>254</v>
      </c>
      <c r="C189" s="3" t="s">
        <v>53</v>
      </c>
      <c r="D189" s="3" t="s">
        <v>87</v>
      </c>
    </row>
    <row r="190" spans="1:4" ht="15" customHeight="1" x14ac:dyDescent="0.25">
      <c r="A190" s="6">
        <v>189</v>
      </c>
      <c r="B190" s="3" t="s">
        <v>112</v>
      </c>
      <c r="C190" s="3" t="s">
        <v>55</v>
      </c>
      <c r="D190" s="3" t="s">
        <v>80</v>
      </c>
    </row>
    <row r="191" spans="1:4" ht="15" customHeight="1" x14ac:dyDescent="0.25">
      <c r="A191" s="6">
        <v>190</v>
      </c>
      <c r="B191" s="3" t="s">
        <v>249</v>
      </c>
      <c r="C191" s="3" t="s">
        <v>53</v>
      </c>
      <c r="D191" s="3" t="s">
        <v>80</v>
      </c>
    </row>
    <row r="192" spans="1:4" ht="15" customHeight="1" x14ac:dyDescent="0.25">
      <c r="A192" s="6">
        <v>191</v>
      </c>
      <c r="B192" s="3" t="s">
        <v>175</v>
      </c>
      <c r="C192" s="3" t="s">
        <v>30</v>
      </c>
      <c r="D192" s="3" t="s">
        <v>80</v>
      </c>
    </row>
    <row r="193" spans="1:4" ht="15" customHeight="1" x14ac:dyDescent="0.25">
      <c r="A193" s="6">
        <v>192</v>
      </c>
      <c r="B193" s="3" t="s">
        <v>250</v>
      </c>
      <c r="D193" s="3" t="s">
        <v>82</v>
      </c>
    </row>
    <row r="194" spans="1:4" ht="15" customHeight="1" x14ac:dyDescent="0.25">
      <c r="A194" s="6">
        <v>193</v>
      </c>
      <c r="B194" s="3" t="s">
        <v>260</v>
      </c>
      <c r="D194" s="3" t="s">
        <v>88</v>
      </c>
    </row>
    <row r="195" spans="1:4" ht="15" customHeight="1" x14ac:dyDescent="0.25">
      <c r="A195" s="6">
        <v>194</v>
      </c>
      <c r="B195" s="3" t="s">
        <v>251</v>
      </c>
      <c r="C195" s="3" t="s">
        <v>56</v>
      </c>
      <c r="D195" s="3" t="s">
        <v>80</v>
      </c>
    </row>
    <row r="196" spans="1:4" ht="15" customHeight="1" x14ac:dyDescent="0.25">
      <c r="A196" s="6">
        <v>195</v>
      </c>
      <c r="B196" s="3" t="s">
        <v>252</v>
      </c>
      <c r="C196" s="3" t="s">
        <v>54</v>
      </c>
      <c r="D196" s="3" t="s">
        <v>92</v>
      </c>
    </row>
    <row r="197" spans="1:4" ht="15" customHeight="1" x14ac:dyDescent="0.25">
      <c r="A197" s="6">
        <v>196</v>
      </c>
      <c r="B197" s="3" t="s">
        <v>224</v>
      </c>
      <c r="C197" s="3" t="s">
        <v>56</v>
      </c>
      <c r="D197" s="3" t="s">
        <v>80</v>
      </c>
    </row>
    <row r="198" spans="1:4" ht="15" customHeight="1" x14ac:dyDescent="0.25">
      <c r="A198" s="6">
        <v>197</v>
      </c>
      <c r="B198" s="3" t="s">
        <v>244</v>
      </c>
      <c r="C198" s="3" t="s">
        <v>56</v>
      </c>
      <c r="D198" s="3" t="s">
        <v>257</v>
      </c>
    </row>
    <row r="199" spans="1:4" ht="15" customHeight="1" x14ac:dyDescent="0.25">
      <c r="A199" s="6">
        <v>198</v>
      </c>
      <c r="B199" s="3" t="s">
        <v>270</v>
      </c>
      <c r="C199" s="3" t="s">
        <v>57</v>
      </c>
      <c r="D199" s="3" t="s">
        <v>80</v>
      </c>
    </row>
    <row r="200" spans="1:4" ht="15" customHeight="1" x14ac:dyDescent="0.25">
      <c r="A200" s="6">
        <v>199</v>
      </c>
      <c r="B200" s="3" t="s">
        <v>271</v>
      </c>
      <c r="C200" s="3" t="s">
        <v>57</v>
      </c>
      <c r="D200" s="3" t="s">
        <v>82</v>
      </c>
    </row>
    <row r="201" spans="1:4" ht="15" customHeight="1" x14ac:dyDescent="0.25">
      <c r="A201" s="6">
        <v>200</v>
      </c>
      <c r="B201" s="3" t="s">
        <v>272</v>
      </c>
      <c r="D201" s="3" t="s">
        <v>256</v>
      </c>
    </row>
    <row r="202" spans="1:4" ht="15" customHeight="1" thickBot="1" x14ac:dyDescent="0.3">
      <c r="A202" s="11"/>
      <c r="B202" s="11"/>
      <c r="C202" s="11"/>
      <c r="D20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2025-09-16T07:45:21Z</dcterms:modified>
</cp:coreProperties>
</file>